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Plant Care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<sst xmlns="http://schemas.openxmlformats.org/spreadsheetml/2006/main" count="79" uniqueCount="50">
  <si>
    <t xml:space="preserve">How to Use  —  Plant Care &amp; Watering Schedule</t>
  </si>
  <si>
    <t xml:space="preserve">by ExcelGuru.io  |  Stop guessing — let the sheet tell you which plants need water today.</t>
  </si>
  <si>
    <t xml:space="preserve">What this template does</t>
  </si>
  <si>
    <t xml:space="preserve">Set how often each plant needs watering and when you last did it. The schedule works out the next watering date and flags anything thirsty.</t>
  </si>
  <si>
    <t xml:space="preserve">Sheet 1 — Plant Care</t>
  </si>
  <si>
    <t xml:space="preserve">List each plant, its spot, light needs and watering interval, then update 'Last Watered' each time. 'Next Water' and 'Status' update themselves.</t>
  </si>
  <si>
    <t xml:space="preserve">How the status works</t>
  </si>
  <si>
    <t xml:space="preserve">Next Water is simply Last Watered plus the interval in days. A nested IF then labels each plant 'Water now', 'Due soon' or 'Healthy', colour-coded so a quick glance tells you your round for the day.</t>
  </si>
  <si>
    <t xml:space="preserve">Sheet 2 — Dashboard</t>
  </si>
  <si>
    <t xml:space="preserve">See how many plants need water now, how many are due soon, and where your plants live around the home.</t>
  </si>
  <si>
    <t xml:space="preserve">Make it yours</t>
  </si>
  <si>
    <t xml:space="preserve">Edit the locations and light levels on the Lists tab, and add a fertilising interval column the same way watering works — plants are happier on a rhythm than on guesswork.</t>
  </si>
  <si>
    <t xml:space="preserve">PLANT CARE  —  DASHBOARD</t>
  </si>
  <si>
    <t xml:space="preserve">Total Plants</t>
  </si>
  <si>
    <t xml:space="preserve">Water Now</t>
  </si>
  <si>
    <t xml:space="preserve">Due Soon</t>
  </si>
  <si>
    <t xml:space="preserve">Healthy</t>
  </si>
  <si>
    <t xml:space="preserve">Locations</t>
  </si>
  <si>
    <t xml:space="preserve">Avg Days Between</t>
  </si>
  <si>
    <t xml:space="preserve">Plants by Location</t>
  </si>
  <si>
    <t xml:space="preserve">Location</t>
  </si>
  <si>
    <t xml:space="preserve">Plants</t>
  </si>
  <si>
    <t xml:space="preserve">Living Room</t>
  </si>
  <si>
    <t xml:space="preserve">Kitchen</t>
  </si>
  <si>
    <t xml:space="preserve">Bedroom</t>
  </si>
  <si>
    <t xml:space="preserve">Balcony</t>
  </si>
  <si>
    <t xml:space="preserve">Office</t>
  </si>
  <si>
    <t xml:space="preserve">Bathroom</t>
  </si>
  <si>
    <t xml:space="preserve">Plant Care &amp; Watering Schedule — know exactly what to water, and when</t>
  </si>
  <si>
    <t xml:space="preserve">Plant</t>
  </si>
  <si>
    <t xml:space="preserve">Light</t>
  </si>
  <si>
    <t xml:space="preserve">Water Every (days)</t>
  </si>
  <si>
    <t xml:space="preserve">Last Watered</t>
  </si>
  <si>
    <t xml:space="preserve">Next Water</t>
  </si>
  <si>
    <t xml:space="preserve">Status</t>
  </si>
  <si>
    <t xml:space="preserve">Notes</t>
  </si>
  <si>
    <t xml:space="preserve">Monstera</t>
  </si>
  <si>
    <t xml:space="preserve">Bright indirect</t>
  </si>
  <si>
    <t xml:space="preserve">Snake Plant</t>
  </si>
  <si>
    <t xml:space="preserve">Low</t>
  </si>
  <si>
    <t xml:space="preserve">Peace Lily</t>
  </si>
  <si>
    <t xml:space="preserve">Medium</t>
  </si>
  <si>
    <t xml:space="preserve">Pothos</t>
  </si>
  <si>
    <t xml:space="preserve">Fiddle Leaf Fig</t>
  </si>
  <si>
    <t xml:space="preserve">Basil</t>
  </si>
  <si>
    <t xml:space="preserve">Bright direct</t>
  </si>
  <si>
    <t xml:space="preserve">Aloe Vera</t>
  </si>
  <si>
    <t xml:space="preserve">Spider Plant</t>
  </si>
  <si>
    <t xml:space="preserve">Orchid</t>
  </si>
  <si>
    <t xml:space="preserve">Succulent Mix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</si>
</sst>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"/>
    <numFmt numFmtId="167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A5C35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Plants by Location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Plants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Dashboard!$A$12:$A$17</c:f>
              <c:strCache>
                <c:ptCount val="6"/>
                <c:pt idx="0">
                  <c:v>Living Room</c:v>
                </c:pt>
                <c:pt idx="1">
                  <c:v>Kitchen</c:v>
                </c:pt>
                <c:pt idx="2">
                  <c:v>Bedroom</c:v>
                </c:pt>
                <c:pt idx="3">
                  <c:v>Balcony</c:v>
                </c:pt>
                <c:pt idx="4">
                  <c:v>Office</c:v>
                </c:pt>
                <c:pt idx="5">
                  <c:v>Bathroom</c:v>
                </c:pt>
              </c:strCache>
            </c:strRef>
          </c:cat>
          <c:val>
            <c:numRef>
              <c:f>Dashboard!$B$12:$B$17</c:f>
              <c:numCache>
                <c:formatCode>General</c:formatCode>
                <c:ptCount val="6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</c:ser>
        <c:gapWidth val="150"/>
        <c:overlap val="0"/>
        <c:axId val="24182000"/>
        <c:axId val="97887391"/>
      </c:barChart>
      <c:catAx>
        <c:axId val="24182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7887391"/>
        <c:crosses val="autoZero"/>
        <c:auto val="1"/>
        <c:lblAlgn val="ctr"/>
        <c:lblOffset val="100"/>
        <c:noMultiLvlLbl val="0"/>
      </c:catAx>
      <c:valAx>
        <c:axId val="97887391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418200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6</xdr:col>
      <xdr:colOff>1140120</xdr:colOff>
      <xdr:row>22</xdr:row>
      <xdr:rowOff>82800</xdr:rowOff>
    </xdr:to>
    <xdr:graphicFrame>
      <xdr:nvGraphicFramePr>
        <xdr:cNvPr id="0" name="Chart 1"/>
        <xdr:cNvGraphicFramePr/>
      </xdr:nvGraphicFramePr>
      <xdr:xfrm>
        <a:off x="3312720" y="2523960"/>
        <a:ext cx="395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COUNTA('Plant Care'!A4:A43)</f>
        <v>10</v>
      </c>
      <c r="B4" s="7"/>
      <c r="C4" s="7" t="n">
        <f aca="false">COUNTIF('Plant Care'!G4:G43,"Water now")</f>
        <v>3</v>
      </c>
      <c r="D4" s="7"/>
      <c r="E4" s="7" t="n">
        <f aca="false">COUNTIF('Plant Care'!G4:G43,"Due soon")</f>
        <v>1</v>
      </c>
      <c r="F4" s="7"/>
      <c r="G4" s="7" t="n">
        <f aca="false">COUNTIF('Plant Care'!G4:G43,"Healthy")</f>
        <v>6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SUMPRODUCT(('Plant Care'!B4:B43&lt;&gt;"")/COUNTIF('Plant Care'!B4:B43,'Plant Care'!B4:B43&amp;""))</f>
        <v>6</v>
      </c>
      <c r="B7" s="7"/>
      <c r="C7" s="8" t="n">
        <f aca="false">IFERROR(AVERAGEIF('Plant Care'!D4:D43,"&gt;0"),0)</f>
        <v>8.7</v>
      </c>
      <c r="D7" s="8"/>
    </row>
    <row r="10" customFormat="false" ht="26.85" hidden="false" customHeight="false" outlineLevel="0" collapsed="false">
      <c r="A10" s="9" t="s">
        <v>19</v>
      </c>
    </row>
    <row r="11" customFormat="false" ht="15" hidden="false" customHeight="false" outlineLevel="0" collapsed="false">
      <c r="A11" s="10" t="s">
        <v>20</v>
      </c>
      <c r="B11" s="10" t="s">
        <v>21</v>
      </c>
    </row>
    <row r="12" customFormat="false" ht="15" hidden="false" customHeight="false" outlineLevel="0" collapsed="false">
      <c r="A12" s="11" t="s">
        <v>22</v>
      </c>
      <c r="B12" s="11" t="n">
        <f aca="false">COUNTIF('Plant Care'!B4:B43,"Living Room")</f>
        <v>3</v>
      </c>
    </row>
    <row r="13" customFormat="false" ht="15" hidden="false" customHeight="false" outlineLevel="0" collapsed="false">
      <c r="A13" s="11" t="s">
        <v>23</v>
      </c>
      <c r="B13" s="11" t="n">
        <f aca="false">COUNTIF('Plant Care'!B4:B43,"Kitchen")</f>
        <v>1</v>
      </c>
    </row>
    <row r="14" customFormat="false" ht="15" hidden="false" customHeight="false" outlineLevel="0" collapsed="false">
      <c r="A14" s="11" t="s">
        <v>24</v>
      </c>
      <c r="B14" s="11" t="n">
        <f aca="false">COUNTIF('Plant Care'!B4:B43,"Bedroom")</f>
        <v>1</v>
      </c>
    </row>
    <row r="15" customFormat="false" ht="15" hidden="false" customHeight="false" outlineLevel="0" collapsed="false">
      <c r="A15" s="11" t="s">
        <v>25</v>
      </c>
      <c r="B15" s="11" t="n">
        <f aca="false">COUNTIF('Plant Care'!B4:B43,"Balcony")</f>
        <v>2</v>
      </c>
    </row>
    <row r="16" customFormat="false" ht="15" hidden="false" customHeight="false" outlineLevel="0" collapsed="false">
      <c r="A16" s="11" t="s">
        <v>26</v>
      </c>
      <c r="B16" s="11" t="n">
        <f aca="false">COUNTIF('Plant Care'!B4:B43,"Office")</f>
        <v>2</v>
      </c>
    </row>
    <row r="17" customFormat="false" ht="15" hidden="false" customHeight="false" outlineLevel="0" collapsed="false">
      <c r="A17" s="11" t="s">
        <v>27</v>
      </c>
      <c r="B17" s="11" t="n">
        <f aca="false">COUNTIF('Plant Care'!B4:B43,"Bathroom")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1"/>
    <col collapsed="false" customWidth="true" hidden="false" outlineLevel="0" max="6" min="5" style="0" width="13"/>
    <col collapsed="false" customWidth="true" hidden="false" outlineLevel="0" max="7" min="7" style="0" width="11"/>
    <col collapsed="false" customWidth="true" hidden="false" outlineLevel="0" max="8" min="8" style="0" width="18"/>
  </cols>
  <sheetData>
    <row r="1" customFormat="false" ht="77.6" hidden="false" customHeight="false" outlineLevel="0" collapsed="false">
      <c r="A1" s="12" t="s">
        <v>28</v>
      </c>
    </row>
    <row r="3" customFormat="false" ht="23.85" hidden="false" customHeight="false" outlineLevel="0" collapsed="false">
      <c r="A3" s="13" t="s">
        <v>29</v>
      </c>
      <c r="B3" s="13" t="s">
        <v>20</v>
      </c>
      <c r="C3" s="13" t="s">
        <v>30</v>
      </c>
      <c r="D3" s="13" t="s">
        <v>31</v>
      </c>
      <c r="E3" s="13" t="s">
        <v>32</v>
      </c>
      <c r="F3" s="13" t="s">
        <v>33</v>
      </c>
      <c r="G3" s="13" t="s">
        <v>34</v>
      </c>
      <c r="H3" s="13" t="s">
        <v>35</v>
      </c>
    </row>
    <row r="4" customFormat="false" ht="15" hidden="false" customHeight="false" outlineLevel="0" collapsed="false">
      <c r="A4" s="14" t="s">
        <v>36</v>
      </c>
      <c r="B4" s="14" t="s">
        <v>22</v>
      </c>
      <c r="C4" s="14" t="s">
        <v>37</v>
      </c>
      <c r="D4" s="15" t="n">
        <v>7</v>
      </c>
      <c r="E4" s="16" t="n">
        <v>46180</v>
      </c>
      <c r="F4" s="17" t="n">
        <f aca="false">IF(OR(E4="",D4=""),"",E4+D4)</f>
        <v>46187</v>
      </c>
      <c r="G4" s="18" t="str">
        <f aca="true">IF(F4="","",IF(F4&lt;TODAY(),"Water now",IF(F4&lt;=TODAY()+1,"Due soon","Healthy")))</f>
        <v>Due soon</v>
      </c>
      <c r="H4" s="14"/>
    </row>
    <row r="5" customFormat="false" ht="15" hidden="false" customHeight="false" outlineLevel="0" collapsed="false">
      <c r="A5" s="14" t="s">
        <v>38</v>
      </c>
      <c r="B5" s="14" t="s">
        <v>24</v>
      </c>
      <c r="C5" s="14" t="s">
        <v>39</v>
      </c>
      <c r="D5" s="15" t="n">
        <v>14</v>
      </c>
      <c r="E5" s="16" t="n">
        <v>46176</v>
      </c>
      <c r="F5" s="19" t="n">
        <f aca="false">IF(OR(E5="",D5=""),"",E5+D5)</f>
        <v>46190</v>
      </c>
      <c r="G5" s="20" t="str">
        <f aca="true">IF(F5="","",IF(F5&lt;TODAY(),"Water now",IF(F5&lt;=TODAY()+1,"Due soon","Healthy")))</f>
        <v>Healthy</v>
      </c>
      <c r="H5" s="14"/>
    </row>
    <row r="6" customFormat="false" ht="15" hidden="false" customHeight="false" outlineLevel="0" collapsed="false">
      <c r="A6" s="14" t="s">
        <v>40</v>
      </c>
      <c r="B6" s="14" t="s">
        <v>27</v>
      </c>
      <c r="C6" s="14" t="s">
        <v>41</v>
      </c>
      <c r="D6" s="15" t="n">
        <v>5</v>
      </c>
      <c r="E6" s="16" t="n">
        <v>46180</v>
      </c>
      <c r="F6" s="17" t="n">
        <f aca="false">IF(OR(E6="",D6=""),"",E6+D6)</f>
        <v>46185</v>
      </c>
      <c r="G6" s="18" t="str">
        <f aca="true">IF(F6="","",IF(F6&lt;TODAY(),"Water now",IF(F6&lt;=TODAY()+1,"Due soon","Healthy")))</f>
        <v>Water now</v>
      </c>
      <c r="H6" s="14"/>
    </row>
    <row r="7" customFormat="false" ht="15" hidden="false" customHeight="false" outlineLevel="0" collapsed="false">
      <c r="A7" s="14" t="s">
        <v>42</v>
      </c>
      <c r="B7" s="14" t="s">
        <v>26</v>
      </c>
      <c r="C7" s="14" t="s">
        <v>41</v>
      </c>
      <c r="D7" s="15" t="n">
        <v>7</v>
      </c>
      <c r="E7" s="16" t="n">
        <v>46183</v>
      </c>
      <c r="F7" s="19" t="n">
        <f aca="false">IF(OR(E7="",D7=""),"",E7+D7)</f>
        <v>46190</v>
      </c>
      <c r="G7" s="20" t="str">
        <f aca="true">IF(F7="","",IF(F7&lt;TODAY(),"Water now",IF(F7&lt;=TODAY()+1,"Due soon","Healthy")))</f>
        <v>Healthy</v>
      </c>
      <c r="H7" s="14"/>
    </row>
    <row r="8" customFormat="false" ht="15" hidden="false" customHeight="false" outlineLevel="0" collapsed="false">
      <c r="A8" s="14" t="s">
        <v>43</v>
      </c>
      <c r="B8" s="14" t="s">
        <v>22</v>
      </c>
      <c r="C8" s="14" t="s">
        <v>37</v>
      </c>
      <c r="D8" s="15" t="n">
        <v>7</v>
      </c>
      <c r="E8" s="16" t="n">
        <v>46178</v>
      </c>
      <c r="F8" s="17" t="n">
        <f aca="false">IF(OR(E8="",D8=""),"",E8+D8)</f>
        <v>46185</v>
      </c>
      <c r="G8" s="18" t="str">
        <f aca="true">IF(F8="","",IF(F8&lt;TODAY(),"Water now",IF(F8&lt;=TODAY()+1,"Due soon","Healthy")))</f>
        <v>Water now</v>
      </c>
      <c r="H8" s="14"/>
    </row>
    <row r="9" customFormat="false" ht="15" hidden="false" customHeight="false" outlineLevel="0" collapsed="false">
      <c r="A9" s="14" t="s">
        <v>44</v>
      </c>
      <c r="B9" s="14" t="s">
        <v>23</v>
      </c>
      <c r="C9" s="14" t="s">
        <v>45</v>
      </c>
      <c r="D9" s="15" t="n">
        <v>2</v>
      </c>
      <c r="E9" s="16" t="n">
        <v>46183</v>
      </c>
      <c r="F9" s="19" t="n">
        <f aca="false">IF(OR(E9="",D9=""),"",E9+D9)</f>
        <v>46185</v>
      </c>
      <c r="G9" s="20" t="str">
        <f aca="true">IF(F9="","",IF(F9&lt;TODAY(),"Water now",IF(F9&lt;=TODAY()+1,"Due soon","Healthy")))</f>
        <v>Water now</v>
      </c>
      <c r="H9" s="14"/>
    </row>
    <row r="10" customFormat="false" ht="15" hidden="false" customHeight="false" outlineLevel="0" collapsed="false">
      <c r="A10" s="14" t="s">
        <v>46</v>
      </c>
      <c r="B10" s="14" t="s">
        <v>25</v>
      </c>
      <c r="C10" s="14" t="s">
        <v>45</v>
      </c>
      <c r="D10" s="15" t="n">
        <v>14</v>
      </c>
      <c r="E10" s="16" t="n">
        <v>46181</v>
      </c>
      <c r="F10" s="17" t="n">
        <f aca="false">IF(OR(E10="",D10=""),"",E10+D10)</f>
        <v>46195</v>
      </c>
      <c r="G10" s="18" t="str">
        <f aca="true">IF(F10="","",IF(F10&lt;TODAY(),"Water now",IF(F10&lt;=TODAY()+1,"Due soon","Healthy")))</f>
        <v>Healthy</v>
      </c>
      <c r="H10" s="14"/>
    </row>
    <row r="11" customFormat="false" ht="15" hidden="false" customHeight="false" outlineLevel="0" collapsed="false">
      <c r="A11" s="14" t="s">
        <v>47</v>
      </c>
      <c r="B11" s="14" t="s">
        <v>26</v>
      </c>
      <c r="C11" s="14" t="s">
        <v>37</v>
      </c>
      <c r="D11" s="15" t="n">
        <v>7</v>
      </c>
      <c r="E11" s="16" t="n">
        <v>46182</v>
      </c>
      <c r="F11" s="19" t="n">
        <f aca="false">IF(OR(E11="",D11=""),"",E11+D11)</f>
        <v>46189</v>
      </c>
      <c r="G11" s="20" t="str">
        <f aca="true">IF(F11="","",IF(F11&lt;TODAY(),"Water now",IF(F11&lt;=TODAY()+1,"Due soon","Healthy")))</f>
        <v>Healthy</v>
      </c>
      <c r="H11" s="14"/>
    </row>
    <row r="12" customFormat="false" ht="15" hidden="false" customHeight="false" outlineLevel="0" collapsed="false">
      <c r="A12" s="14" t="s">
        <v>48</v>
      </c>
      <c r="B12" s="14" t="s">
        <v>22</v>
      </c>
      <c r="C12" s="14" t="s">
        <v>37</v>
      </c>
      <c r="D12" s="15" t="n">
        <v>10</v>
      </c>
      <c r="E12" s="16" t="n">
        <v>46184</v>
      </c>
      <c r="F12" s="17" t="n">
        <f aca="false">IF(OR(E12="",D12=""),"",E12+D12)</f>
        <v>46194</v>
      </c>
      <c r="G12" s="18" t="str">
        <f aca="true">IF(F12="","",IF(F12&lt;TODAY(),"Water now",IF(F12&lt;=TODAY()+1,"Due soon","Healthy")))</f>
        <v>Healthy</v>
      </c>
      <c r="H12" s="14"/>
    </row>
    <row r="13" customFormat="false" ht="15" hidden="false" customHeight="false" outlineLevel="0" collapsed="false">
      <c r="A13" s="14" t="s">
        <v>49</v>
      </c>
      <c r="B13" s="14" t="s">
        <v>25</v>
      </c>
      <c r="C13" s="14" t="s">
        <v>45</v>
      </c>
      <c r="D13" s="15" t="n">
        <v>14</v>
      </c>
      <c r="E13" s="16" t="n">
        <v>46174</v>
      </c>
      <c r="F13" s="19" t="n">
        <f aca="false">IF(OR(E13="",D13=""),"",E13+D13)</f>
        <v>46188</v>
      </c>
      <c r="G13" s="20" t="str">
        <f aca="true">IF(F13="","",IF(F13&lt;TODAY(),"Water now",IF(F13&lt;=TODAY()+1,"Due soon","Healthy")))</f>
        <v>Healthy</v>
      </c>
      <c r="H13" s="14"/>
    </row>
    <row r="14" customFormat="false" ht="15" hidden="false" customHeight="false" outlineLevel="0" collapsed="false">
      <c r="A14" s="14"/>
      <c r="B14" s="14"/>
      <c r="C14" s="14"/>
      <c r="D14" s="15"/>
      <c r="E14" s="16"/>
      <c r="F14" s="17" t="str">
        <f aca="false">IF(OR(E14="",D14=""),"",E14+D14)</f>
        <v/>
      </c>
      <c r="G14" s="18" t="str">
        <f aca="true">IF(F14="","",IF(F14&lt;TODAY(),"Water now",IF(F14&lt;=TODAY()+1,"Due soon","Healthy")))</f>
        <v/>
      </c>
      <c r="H14" s="14"/>
    </row>
    <row r="15" customFormat="false" ht="15" hidden="false" customHeight="false" outlineLevel="0" collapsed="false">
      <c r="A15" s="14"/>
      <c r="B15" s="14"/>
      <c r="C15" s="14"/>
      <c r="D15" s="15"/>
      <c r="E15" s="16"/>
      <c r="F15" s="19" t="str">
        <f aca="false">IF(OR(E15="",D15=""),"",E15+D15)</f>
        <v/>
      </c>
      <c r="G15" s="20" t="str">
        <f aca="true">IF(F15="","",IF(F15&lt;TODAY(),"Water now",IF(F15&lt;=TODAY()+1,"Due soon","Healthy")))</f>
        <v/>
      </c>
      <c r="H15" s="14"/>
    </row>
    <row r="16" customFormat="false" ht="15" hidden="false" customHeight="false" outlineLevel="0" collapsed="false">
      <c r="A16" s="14"/>
      <c r="B16" s="14"/>
      <c r="C16" s="14"/>
      <c r="D16" s="15"/>
      <c r="E16" s="16"/>
      <c r="F16" s="17" t="str">
        <f aca="false">IF(OR(E16="",D16=""),"",E16+D16)</f>
        <v/>
      </c>
      <c r="G16" s="18" t="str">
        <f aca="true">IF(F16="","",IF(F16&lt;TODAY(),"Water now",IF(F16&lt;=TODAY()+1,"Due soon","Healthy")))</f>
        <v/>
      </c>
      <c r="H16" s="14"/>
    </row>
    <row r="17" customFormat="false" ht="15" hidden="false" customHeight="false" outlineLevel="0" collapsed="false">
      <c r="A17" s="14"/>
      <c r="B17" s="14"/>
      <c r="C17" s="14"/>
      <c r="D17" s="15"/>
      <c r="E17" s="16"/>
      <c r="F17" s="19" t="str">
        <f aca="false">IF(OR(E17="",D17=""),"",E17+D17)</f>
        <v/>
      </c>
      <c r="G17" s="20" t="str">
        <f aca="true">IF(F17="","",IF(F17&lt;TODAY(),"Water now",IF(F17&lt;=TODAY()+1,"Due soon","Healthy")))</f>
        <v/>
      </c>
      <c r="H17" s="14"/>
    </row>
    <row r="18" customFormat="false" ht="15" hidden="false" customHeight="false" outlineLevel="0" collapsed="false">
      <c r="A18" s="14"/>
      <c r="B18" s="14"/>
      <c r="C18" s="14"/>
      <c r="D18" s="15"/>
      <c r="E18" s="16"/>
      <c r="F18" s="17" t="str">
        <f aca="false">IF(OR(E18="",D18=""),"",E18+D18)</f>
        <v/>
      </c>
      <c r="G18" s="18" t="str">
        <f aca="true">IF(F18="","",IF(F18&lt;TODAY(),"Water now",IF(F18&lt;=TODAY()+1,"Due soon","Healthy")))</f>
        <v/>
      </c>
      <c r="H18" s="14"/>
    </row>
    <row r="19" customFormat="false" ht="15" hidden="false" customHeight="false" outlineLevel="0" collapsed="false">
      <c r="A19" s="14"/>
      <c r="B19" s="14"/>
      <c r="C19" s="14"/>
      <c r="D19" s="15"/>
      <c r="E19" s="16"/>
      <c r="F19" s="19" t="str">
        <f aca="false">IF(OR(E19="",D19=""),"",E19+D19)</f>
        <v/>
      </c>
      <c r="G19" s="20" t="str">
        <f aca="true">IF(F19="","",IF(F19&lt;TODAY(),"Water now",IF(F19&lt;=TODAY()+1,"Due soon","Healthy")))</f>
        <v/>
      </c>
      <c r="H19" s="14"/>
    </row>
    <row r="20" customFormat="false" ht="15" hidden="false" customHeight="false" outlineLevel="0" collapsed="false">
      <c r="A20" s="14"/>
      <c r="B20" s="14"/>
      <c r="C20" s="14"/>
      <c r="D20" s="15"/>
      <c r="E20" s="16"/>
      <c r="F20" s="17" t="str">
        <f aca="false">IF(OR(E20="",D20=""),"",E20+D20)</f>
        <v/>
      </c>
      <c r="G20" s="18" t="str">
        <f aca="true">IF(F20="","",IF(F20&lt;TODAY(),"Water now",IF(F20&lt;=TODAY()+1,"Due soon","Healthy")))</f>
        <v/>
      </c>
      <c r="H20" s="14"/>
    </row>
    <row r="21" customFormat="false" ht="15" hidden="false" customHeight="false" outlineLevel="0" collapsed="false">
      <c r="A21" s="14"/>
      <c r="B21" s="14"/>
      <c r="C21" s="14"/>
      <c r="D21" s="15"/>
      <c r="E21" s="16"/>
      <c r="F21" s="19" t="str">
        <f aca="false">IF(OR(E21="",D21=""),"",E21+D21)</f>
        <v/>
      </c>
      <c r="G21" s="20" t="str">
        <f aca="true">IF(F21="","",IF(F21&lt;TODAY(),"Water now",IF(F21&lt;=TODAY()+1,"Due soon","Healthy")))</f>
        <v/>
      </c>
      <c r="H21" s="14"/>
    </row>
    <row r="22" customFormat="false" ht="15" hidden="false" customHeight="false" outlineLevel="0" collapsed="false">
      <c r="A22" s="14"/>
      <c r="B22" s="14"/>
      <c r="C22" s="14"/>
      <c r="D22" s="15"/>
      <c r="E22" s="16"/>
      <c r="F22" s="17" t="str">
        <f aca="false">IF(OR(E22="",D22=""),"",E22+D22)</f>
        <v/>
      </c>
      <c r="G22" s="18" t="str">
        <f aca="true">IF(F22="","",IF(F22&lt;TODAY(),"Water now",IF(F22&lt;=TODAY()+1,"Due soon","Healthy")))</f>
        <v/>
      </c>
      <c r="H22" s="14"/>
    </row>
    <row r="23" customFormat="false" ht="15" hidden="false" customHeight="false" outlineLevel="0" collapsed="false">
      <c r="A23" s="14"/>
      <c r="B23" s="14"/>
      <c r="C23" s="14"/>
      <c r="D23" s="15"/>
      <c r="E23" s="16"/>
      <c r="F23" s="19" t="str">
        <f aca="false">IF(OR(E23="",D23=""),"",E23+D23)</f>
        <v/>
      </c>
      <c r="G23" s="20" t="str">
        <f aca="true">IF(F23="","",IF(F23&lt;TODAY(),"Water now",IF(F23&lt;=TODAY()+1,"Due soon","Healthy")))</f>
        <v/>
      </c>
      <c r="H23" s="14"/>
    </row>
    <row r="24" customFormat="false" ht="15" hidden="false" customHeight="false" outlineLevel="0" collapsed="false">
      <c r="A24" s="14"/>
      <c r="B24" s="14"/>
      <c r="C24" s="14"/>
      <c r="D24" s="15"/>
      <c r="E24" s="16"/>
      <c r="F24" s="17" t="str">
        <f aca="false">IF(OR(E24="",D24=""),"",E24+D24)</f>
        <v/>
      </c>
      <c r="G24" s="18" t="str">
        <f aca="true">IF(F24="","",IF(F24&lt;TODAY(),"Water now",IF(F24&lt;=TODAY()+1,"Due soon","Healthy")))</f>
        <v/>
      </c>
      <c r="H24" s="14"/>
    </row>
    <row r="25" customFormat="false" ht="15" hidden="false" customHeight="false" outlineLevel="0" collapsed="false">
      <c r="A25" s="14"/>
      <c r="B25" s="14"/>
      <c r="C25" s="14"/>
      <c r="D25" s="15"/>
      <c r="E25" s="16"/>
      <c r="F25" s="19" t="str">
        <f aca="false">IF(OR(E25="",D25=""),"",E25+D25)</f>
        <v/>
      </c>
      <c r="G25" s="20" t="str">
        <f aca="true">IF(F25="","",IF(F25&lt;TODAY(),"Water now",IF(F25&lt;=TODAY()+1,"Due soon","Healthy")))</f>
        <v/>
      </c>
      <c r="H25" s="14"/>
    </row>
    <row r="26" customFormat="false" ht="15" hidden="false" customHeight="false" outlineLevel="0" collapsed="false">
      <c r="A26" s="14"/>
      <c r="B26" s="14"/>
      <c r="C26" s="14"/>
      <c r="D26" s="15"/>
      <c r="E26" s="16"/>
      <c r="F26" s="17" t="str">
        <f aca="false">IF(OR(E26="",D26=""),"",E26+D26)</f>
        <v/>
      </c>
      <c r="G26" s="18" t="str">
        <f aca="true">IF(F26="","",IF(F26&lt;TODAY(),"Water now",IF(F26&lt;=TODAY()+1,"Due soon","Healthy")))</f>
        <v/>
      </c>
      <c r="H26" s="14"/>
    </row>
    <row r="27" customFormat="false" ht="15" hidden="false" customHeight="false" outlineLevel="0" collapsed="false">
      <c r="A27" s="14"/>
      <c r="B27" s="14"/>
      <c r="C27" s="14"/>
      <c r="D27" s="15"/>
      <c r="E27" s="16"/>
      <c r="F27" s="19" t="str">
        <f aca="false">IF(OR(E27="",D27=""),"",E27+D27)</f>
        <v/>
      </c>
      <c r="G27" s="20" t="str">
        <f aca="true">IF(F27="","",IF(F27&lt;TODAY(),"Water now",IF(F27&lt;=TODAY()+1,"Due soon","Healthy")))</f>
        <v/>
      </c>
      <c r="H27" s="14"/>
    </row>
    <row r="28" customFormat="false" ht="15" hidden="false" customHeight="false" outlineLevel="0" collapsed="false">
      <c r="A28" s="14"/>
      <c r="B28" s="14"/>
      <c r="C28" s="14"/>
      <c r="D28" s="15"/>
      <c r="E28" s="16"/>
      <c r="F28" s="17" t="str">
        <f aca="false">IF(OR(E28="",D28=""),"",E28+D28)</f>
        <v/>
      </c>
      <c r="G28" s="18" t="str">
        <f aca="true">IF(F28="","",IF(F28&lt;TODAY(),"Water now",IF(F28&lt;=TODAY()+1,"Due soon","Healthy")))</f>
        <v/>
      </c>
      <c r="H28" s="14"/>
    </row>
    <row r="29" customFormat="false" ht="15" hidden="false" customHeight="false" outlineLevel="0" collapsed="false">
      <c r="A29" s="14"/>
      <c r="B29" s="14"/>
      <c r="C29" s="14"/>
      <c r="D29" s="15"/>
      <c r="E29" s="16"/>
      <c r="F29" s="19" t="str">
        <f aca="false">IF(OR(E29="",D29=""),"",E29+D29)</f>
        <v/>
      </c>
      <c r="G29" s="20" t="str">
        <f aca="true">IF(F29="","",IF(F29&lt;TODAY(),"Water now",IF(F29&lt;=TODAY()+1,"Due soon","Healthy")))</f>
        <v/>
      </c>
      <c r="H29" s="14"/>
    </row>
    <row r="30" customFormat="false" ht="15" hidden="false" customHeight="false" outlineLevel="0" collapsed="false">
      <c r="A30" s="14"/>
      <c r="B30" s="14"/>
      <c r="C30" s="14"/>
      <c r="D30" s="15"/>
      <c r="E30" s="16"/>
      <c r="F30" s="17" t="str">
        <f aca="false">IF(OR(E30="",D30=""),"",E30+D30)</f>
        <v/>
      </c>
      <c r="G30" s="18" t="str">
        <f aca="true">IF(F30="","",IF(F30&lt;TODAY(),"Water now",IF(F30&lt;=TODAY()+1,"Due soon","Healthy")))</f>
        <v/>
      </c>
      <c r="H30" s="14"/>
    </row>
    <row r="31" customFormat="false" ht="15" hidden="false" customHeight="false" outlineLevel="0" collapsed="false">
      <c r="A31" s="14"/>
      <c r="B31" s="14"/>
      <c r="C31" s="14"/>
      <c r="D31" s="15"/>
      <c r="E31" s="16"/>
      <c r="F31" s="19" t="str">
        <f aca="false">IF(OR(E31="",D31=""),"",E31+D31)</f>
        <v/>
      </c>
      <c r="G31" s="20" t="str">
        <f aca="true">IF(F31="","",IF(F31&lt;TODAY(),"Water now",IF(F31&lt;=TODAY()+1,"Due soon","Healthy")))</f>
        <v/>
      </c>
      <c r="H31" s="14"/>
    </row>
    <row r="32" customFormat="false" ht="15" hidden="false" customHeight="false" outlineLevel="0" collapsed="false">
      <c r="A32" s="14"/>
      <c r="B32" s="14"/>
      <c r="C32" s="14"/>
      <c r="D32" s="15"/>
      <c r="E32" s="16"/>
      <c r="F32" s="17" t="str">
        <f aca="false">IF(OR(E32="",D32=""),"",E32+D32)</f>
        <v/>
      </c>
      <c r="G32" s="18" t="str">
        <f aca="true">IF(F32="","",IF(F32&lt;TODAY(),"Water now",IF(F32&lt;=TODAY()+1,"Due soon","Healthy")))</f>
        <v/>
      </c>
      <c r="H32" s="14"/>
    </row>
    <row r="33" customFormat="false" ht="15" hidden="false" customHeight="false" outlineLevel="0" collapsed="false">
      <c r="A33" s="14"/>
      <c r="B33" s="14"/>
      <c r="C33" s="14"/>
      <c r="D33" s="15"/>
      <c r="E33" s="16"/>
      <c r="F33" s="19" t="str">
        <f aca="false">IF(OR(E33="",D33=""),"",E33+D33)</f>
        <v/>
      </c>
      <c r="G33" s="20" t="str">
        <f aca="true">IF(F33="","",IF(F33&lt;TODAY(),"Water now",IF(F33&lt;=TODAY()+1,"Due soon","Healthy")))</f>
        <v/>
      </c>
      <c r="H33" s="14"/>
    </row>
    <row r="34" customFormat="false" ht="15" hidden="false" customHeight="false" outlineLevel="0" collapsed="false">
      <c r="A34" s="14"/>
      <c r="B34" s="14"/>
      <c r="C34" s="14"/>
      <c r="D34" s="15"/>
      <c r="E34" s="16"/>
      <c r="F34" s="17" t="str">
        <f aca="false">IF(OR(E34="",D34=""),"",E34+D34)</f>
        <v/>
      </c>
      <c r="G34" s="18" t="str">
        <f aca="true">IF(F34="","",IF(F34&lt;TODAY(),"Water now",IF(F34&lt;=TODAY()+1,"Due soon","Healthy")))</f>
        <v/>
      </c>
      <c r="H34" s="14"/>
    </row>
    <row r="35" customFormat="false" ht="15" hidden="false" customHeight="false" outlineLevel="0" collapsed="false">
      <c r="A35" s="14"/>
      <c r="B35" s="14"/>
      <c r="C35" s="14"/>
      <c r="D35" s="15"/>
      <c r="E35" s="16"/>
      <c r="F35" s="19" t="str">
        <f aca="false">IF(OR(E35="",D35=""),"",E35+D35)</f>
        <v/>
      </c>
      <c r="G35" s="20" t="str">
        <f aca="true">IF(F35="","",IF(F35&lt;TODAY(),"Water now",IF(F35&lt;=TODAY()+1,"Due soon","Healthy")))</f>
        <v/>
      </c>
      <c r="H35" s="14"/>
    </row>
    <row r="36" customFormat="false" ht="15" hidden="false" customHeight="false" outlineLevel="0" collapsed="false">
      <c r="A36" s="14"/>
      <c r="B36" s="14"/>
      <c r="C36" s="14"/>
      <c r="D36" s="15"/>
      <c r="E36" s="16"/>
      <c r="F36" s="17" t="str">
        <f aca="false">IF(OR(E36="",D36=""),"",E36+D36)</f>
        <v/>
      </c>
      <c r="G36" s="18" t="str">
        <f aca="true">IF(F36="","",IF(F36&lt;TODAY(),"Water now",IF(F36&lt;=TODAY()+1,"Due soon","Healthy")))</f>
        <v/>
      </c>
      <c r="H36" s="14"/>
    </row>
    <row r="37" customFormat="false" ht="15" hidden="false" customHeight="false" outlineLevel="0" collapsed="false">
      <c r="A37" s="14"/>
      <c r="B37" s="14"/>
      <c r="C37" s="14"/>
      <c r="D37" s="15"/>
      <c r="E37" s="16"/>
      <c r="F37" s="19" t="str">
        <f aca="false">IF(OR(E37="",D37=""),"",E37+D37)</f>
        <v/>
      </c>
      <c r="G37" s="20" t="str">
        <f aca="true">IF(F37="","",IF(F37&lt;TODAY(),"Water now",IF(F37&lt;=TODAY()+1,"Due soon","Healthy")))</f>
        <v/>
      </c>
      <c r="H37" s="14"/>
    </row>
    <row r="38" customFormat="false" ht="15" hidden="false" customHeight="false" outlineLevel="0" collapsed="false">
      <c r="A38" s="14"/>
      <c r="B38" s="14"/>
      <c r="C38" s="14"/>
      <c r="D38" s="15"/>
      <c r="E38" s="16"/>
      <c r="F38" s="17" t="str">
        <f aca="false">IF(OR(E38="",D38=""),"",E38+D38)</f>
        <v/>
      </c>
      <c r="G38" s="18" t="str">
        <f aca="true">IF(F38="","",IF(F38&lt;TODAY(),"Water now",IF(F38&lt;=TODAY()+1,"Due soon","Healthy")))</f>
        <v/>
      </c>
      <c r="H38" s="14"/>
    </row>
    <row r="39" customFormat="false" ht="15" hidden="false" customHeight="false" outlineLevel="0" collapsed="false">
      <c r="A39" s="14"/>
      <c r="B39" s="14"/>
      <c r="C39" s="14"/>
      <c r="D39" s="15"/>
      <c r="E39" s="16"/>
      <c r="F39" s="19" t="str">
        <f aca="false">IF(OR(E39="",D39=""),"",E39+D39)</f>
        <v/>
      </c>
      <c r="G39" s="20" t="str">
        <f aca="true">IF(F39="","",IF(F39&lt;TODAY(),"Water now",IF(F39&lt;=TODAY()+1,"Due soon","Healthy")))</f>
        <v/>
      </c>
      <c r="H39" s="14"/>
    </row>
    <row r="40" customFormat="false" ht="15" hidden="false" customHeight="false" outlineLevel="0" collapsed="false">
      <c r="A40" s="14"/>
      <c r="B40" s="14"/>
      <c r="C40" s="14"/>
      <c r="D40" s="15"/>
      <c r="E40" s="16"/>
      <c r="F40" s="17" t="str">
        <f aca="false">IF(OR(E40="",D40=""),"",E40+D40)</f>
        <v/>
      </c>
      <c r="G40" s="18" t="str">
        <f aca="true">IF(F40="","",IF(F40&lt;TODAY(),"Water now",IF(F40&lt;=TODAY()+1,"Due soon","Healthy")))</f>
        <v/>
      </c>
      <c r="H40" s="14"/>
    </row>
    <row r="41" customFormat="false" ht="15" hidden="false" customHeight="false" outlineLevel="0" collapsed="false">
      <c r="A41" s="14"/>
      <c r="B41" s="14"/>
      <c r="C41" s="14"/>
      <c r="D41" s="15"/>
      <c r="E41" s="16"/>
      <c r="F41" s="19" t="str">
        <f aca="false">IF(OR(E41="",D41=""),"",E41+D41)</f>
        <v/>
      </c>
      <c r="G41" s="20" t="str">
        <f aca="true">IF(F41="","",IF(F41&lt;TODAY(),"Water now",IF(F41&lt;=TODAY()+1,"Due soon","Healthy")))</f>
        <v/>
      </c>
      <c r="H41" s="14"/>
    </row>
    <row r="42" customFormat="false" ht="15" hidden="false" customHeight="false" outlineLevel="0" collapsed="false">
      <c r="A42" s="14"/>
      <c r="B42" s="14"/>
      <c r="C42" s="14"/>
      <c r="D42" s="15"/>
      <c r="E42" s="16"/>
      <c r="F42" s="17" t="str">
        <f aca="false">IF(OR(E42="",D42=""),"",E42+D42)</f>
        <v/>
      </c>
      <c r="G42" s="18" t="str">
        <f aca="true">IF(F42="","",IF(F42&lt;TODAY(),"Water now",IF(F42&lt;=TODAY()+1,"Due soon","Healthy")))</f>
        <v/>
      </c>
      <c r="H42" s="14"/>
    </row>
    <row r="43" customFormat="false" ht="15" hidden="false" customHeight="false" outlineLevel="0" collapsed="false">
      <c r="A43" s="14"/>
      <c r="B43" s="14"/>
      <c r="C43" s="14"/>
      <c r="D43" s="15"/>
      <c r="E43" s="16"/>
      <c r="F43" s="19" t="str">
        <f aca="false">IF(OR(E43="",D43=""),"",E43+D43)</f>
        <v/>
      </c>
      <c r="G43" s="20" t="str">
        <f aca="true">IF(F43="","",IF(F43&lt;TODAY(),"Water now",IF(F43&lt;=TODAY()+1,"Due soon","Healthy")))</f>
        <v/>
      </c>
      <c r="H43" s="14"/>
    </row>
  </sheetData>
  <conditionalFormatting sqref="G4:G43">
    <cfRule type="cellIs" priority="2" operator="equal" aboveAverage="0" equalAverage="0" bottom="0" percent="0" rank="0" text="" dxfId="0">
      <formula>"Water now"</formula>
    </cfRule>
    <cfRule type="cellIs" priority="3" operator="equal" aboveAverage="0" equalAverage="0" bottom="0" percent="0" rank="0" text="" dxfId="1">
      <formula>"Due soon"</formula>
    </cfRule>
    <cfRule type="cellIs" priority="4" operator="equal" aboveAverage="0" equalAverage="0" bottom="0" percent="0" rank="0" text="" dxfId="2">
      <formula>"Healthy"</formula>
    </cfRule>
  </conditionalFormatting>
  <dataValidations count="2">
    <dataValidation allowBlank="true" errorStyle="stop" operator="between" showDropDown="false" showErrorMessage="false" showInputMessage="false" sqref="B4:B43" type="list">
      <formula1>Lists!$A$4:$A$9</formula1>
      <formula2>0</formula2>
    </dataValidation>
    <dataValidation allowBlank="true" errorStyle="stop" operator="between" showDropDown="false" showErrorMessage="false" showInputMessage="false" sqref="C4:C43" type="list">
      <formula1>Lists!$B$4:$B$7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5"/>
  </cols>
  <sheetData>
    <row r="3" customFormat="false" ht="15" hidden="false" customHeight="false" outlineLevel="0" collapsed="false">
      <c r="A3" s="21" t="s">
        <v>20</v>
      </c>
      <c r="B3" s="21" t="s">
        <v>30</v>
      </c>
    </row>
    <row r="4" customFormat="false" ht="15" hidden="false" customHeight="false" outlineLevel="0" collapsed="false">
      <c r="A4" s="0" t="s">
        <v>22</v>
      </c>
      <c r="B4" s="0" t="s">
        <v>45</v>
      </c>
    </row>
    <row r="5" customFormat="false" ht="15" hidden="false" customHeight="false" outlineLevel="0" collapsed="false">
      <c r="A5" s="0" t="s">
        <v>23</v>
      </c>
      <c r="B5" s="0" t="s">
        <v>37</v>
      </c>
    </row>
    <row r="6" customFormat="false" ht="15" hidden="false" customHeight="false" outlineLevel="0" collapsed="false">
      <c r="A6" s="0" t="s">
        <v>24</v>
      </c>
      <c r="B6" s="0" t="s">
        <v>41</v>
      </c>
    </row>
    <row r="7" customFormat="false" ht="15" hidden="false" customHeight="false" outlineLevel="0" collapsed="false">
      <c r="A7" s="0" t="s">
        <v>25</v>
      </c>
      <c r="B7" s="0" t="s">
        <v>39</v>
      </c>
    </row>
    <row r="8" customFormat="false" ht="15" hidden="false" customHeight="false" outlineLevel="0" collapsed="false">
      <c r="A8" s="0" t="s">
        <v>26</v>
      </c>
    </row>
    <row r="9" customFormat="false" ht="15" hidden="false" customHeight="false" outlineLevel="0" collapsed="false">
      <c r="A9" s="0" t="s">
        <v>27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2026-06-13T06:13:56Z</dcterms:created>
  <dc:creator>openpyxl</dc:creator>
  <dc:description/>
  <dc:language>en-US</dc:language>
  <cp:lastModifiedBy/>
  <dcterms:modified xsi:type="dcterms:W3CDTF">2026-06-13T06:14:09Z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