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6. List, Tracker &amp; logs\"/>
    </mc:Choice>
  </mc:AlternateContent>
  <xr:revisionPtr revIDLastSave="0" documentId="8_{283D611A-311A-4E09-9BB4-C47D747B350F}" xr6:coauthVersionLast="47" xr6:coauthVersionMax="47" xr10:uidLastSave="{00000000-0000-0000-0000-000000000000}"/>
  <bookViews>
    <workbookView xWindow="-108" yWindow="-108" windowWidth="23256" windowHeight="12456" xr2:uid="{B1841D1B-5053-43C4-99B7-BC2B9EAE4863}"/>
  </bookViews>
  <sheets>
    <sheet name="Sales Data" sheetId="1" r:id="rId1"/>
    <sheet name="Sales Report" sheetId="3" r:id="rId2"/>
    <sheet name="Inventory" sheetId="2" r:id="rId3"/>
  </sheets>
  <definedNames>
    <definedName name="PN">Inventory!$B$9:$B$31</definedName>
    <definedName name="PN_Description">Inventory!$C$9:$C$31</definedName>
    <definedName name="_xlnm.Print_Area" localSheetId="2">Inventory!$B:$C</definedName>
    <definedName name="_xlnm.Print_Area" localSheetId="0">'Sales Data'!$B:$J</definedName>
    <definedName name="_xlnm.Print_Area" localSheetId="1">'Sales Report'!$B:$G</definedName>
    <definedName name="_xlnm.Print_Titles" localSheetId="2">Inventory!$8:$8</definedName>
    <definedName name="_xlnm.Print_Titles" localSheetId="0">'Sales Data'!$8:$8</definedName>
    <definedName name="_xlnm.Print_Titles" localSheetId="1">'Sales Report'!$8:$8</definedName>
    <definedName name="PT_EndRow">COUNTA('Sales Report'!$G:$G)+PT_StartRow-3</definedName>
    <definedName name="PT_StartRow">ROW(INDEX('Sales Report'!$G:$G,MATCH("*",'Sales Report'!$G:$G,0),1))+1</definedName>
  </definedNames>
  <calcPr calcId="191029" fullCalcOnLoad="1"/>
  <pivotCaches>
    <pivotCache cacheId="0" r:id="rId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" i="1" l="1"/>
  <c r="J13" i="1"/>
  <c r="F13" i="1"/>
  <c r="I12" i="1"/>
  <c r="J12" i="1"/>
  <c r="F12" i="1"/>
  <c r="I11" i="1"/>
  <c r="J11" i="1"/>
  <c r="F11" i="1"/>
  <c r="I10" i="1"/>
  <c r="J10" i="1"/>
  <c r="F10" i="1"/>
  <c r="I9" i="1"/>
  <c r="J9" i="1" s="1"/>
  <c r="F9" i="1"/>
</calcChain>
</file>

<file path=xl/sharedStrings.xml><?xml version="1.0" encoding="utf-8"?>
<sst xmlns="http://schemas.openxmlformats.org/spreadsheetml/2006/main" count="52" uniqueCount="40">
  <si>
    <t>Blanket</t>
  </si>
  <si>
    <t>Pillow</t>
  </si>
  <si>
    <t>Sheets</t>
  </si>
  <si>
    <t>Square plate</t>
  </si>
  <si>
    <t>Round plate</t>
  </si>
  <si>
    <t>Bowl, large</t>
  </si>
  <si>
    <t>Bowl, small</t>
  </si>
  <si>
    <t>Round plate, small</t>
  </si>
  <si>
    <t>Fork, small</t>
  </si>
  <si>
    <t>Spoon, small</t>
  </si>
  <si>
    <t>Spoon, large</t>
  </si>
  <si>
    <t>Fork, large</t>
  </si>
  <si>
    <t>Butter knife, small</t>
  </si>
  <si>
    <t>Butter knife, large</t>
  </si>
  <si>
    <t>Table cloth, 10x5</t>
  </si>
  <si>
    <t>Table cloth, 8x5</t>
  </si>
  <si>
    <t>Table cloth, 8x8</t>
  </si>
  <si>
    <t>Table cloth, 6x6</t>
  </si>
  <si>
    <t>Table cloth, 6x4</t>
  </si>
  <si>
    <t>Table cloth, 4x4</t>
  </si>
  <si>
    <t>Table cloth, 10' round</t>
  </si>
  <si>
    <t>Table cloth, 8' round</t>
  </si>
  <si>
    <t>Table cloth, 6' round</t>
  </si>
  <si>
    <t>Grand Total</t>
  </si>
  <si>
    <t xml:space="preserve">Sales Amount </t>
  </si>
  <si>
    <t xml:space="preserve">Sales Tax </t>
  </si>
  <si>
    <t xml:space="preserve">Total </t>
  </si>
  <si>
    <t>DATE</t>
  </si>
  <si>
    <t>TIME</t>
  </si>
  <si>
    <t>TRANSACTION NUMBER</t>
  </si>
  <si>
    <t>SKU/PRODUCT NUMBER</t>
  </si>
  <si>
    <t>DESCRIPTION</t>
  </si>
  <si>
    <t>SALES AMOUNT</t>
  </si>
  <si>
    <t>TAX %</t>
  </si>
  <si>
    <t>SALES TAX</t>
  </si>
  <si>
    <t>TOTAL</t>
  </si>
  <si>
    <t xml:space="preserve"> </t>
  </si>
  <si>
    <t>DAILY CASH REGISTER SALES</t>
  </si>
  <si>
    <t>Values</t>
  </si>
  <si>
    <t>DAILY SALES TRACKING TEMPLATE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</si>
</sst>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80" formatCode="&quot;$&quot;#,##0.00"/>
    <numFmt numFmtId="181" formatCode="[$-409]h:mm\ AM/PM;@"/>
  </numFmts>
  <fonts count="5" x14ac:knownFonts="1">
    <font>
      <sz val="10"/>
      <color theme="1" tint="0.24994659260841701"/>
      <name val="Trebuchet MS"/>
      <family val="2"/>
      <scheme val="minor"/>
    </font>
    <font>
      <b/>
      <sz val="28"/>
      <color theme="6"/>
      <name val="Trebuchet MS"/>
      <family val="2"/>
      <scheme val="minor"/>
    </font>
    <font>
      <b/>
      <sz val="28"/>
      <color theme="7" tint="-0.499984740745262"/>
      <name val="Cambria"/>
      <family val="1"/>
    </font>
    <font>
      <sz val="10"/>
      <color theme="7" tint="-0.499984740745262"/>
      <name val="Cambria"/>
      <family val="1"/>
    </font>
    <font>
      <sz val="10"/>
      <color theme="7" tint="-0.499984740745262"/>
      <name val="Trebuchet MS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AEAEA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/>
      <diagonal/>
    </border>
  </borders>
  <cellStyleXfs count="2">
    <xf numFmtId="0" fontId="0" fillId="2" borderId="0">
      <alignment vertical="center"/>
    </xf>
    <xf numFmtId="0" fontId="1" fillId="2" borderId="0" applyNumberFormat="0" applyProtection="0">
      <alignment vertical="center"/>
    </xf>
  </cellStyleXfs>
  <cellXfs count="45">
    <xf numFmtId="0" fontId="0" fillId="2" borderId="0" xfId="0">
      <alignment vertical="center"/>
    </xf>
    <xf numFmtId="0" fontId="0" fillId="3" borderId="0" xfId="0" applyFill="1">
      <alignment vertical="center"/>
    </xf>
    <xf numFmtId="0" fontId="0" fillId="0" borderId="0" xfId="0" applyFill="1">
      <alignment vertical="center"/>
    </xf>
    <xf numFmtId="0" fontId="0" fillId="3" borderId="0" xfId="0" applyFill="1" applyAlignment="1">
      <alignment horizontal="left" vertical="center" indent="6"/>
    </xf>
    <xf numFmtId="0" fontId="0" fillId="0" borderId="0" xfId="0" applyFont="1" applyFill="1" applyBorder="1" applyAlignment="1">
      <alignment vertical="center" wrapText="1"/>
    </xf>
    <xf numFmtId="0" fontId="0" fillId="0" borderId="0" xfId="0" applyFill="1" applyAlignment="1">
      <alignment vertical="center"/>
    </xf>
    <xf numFmtId="0" fontId="0" fillId="2" borderId="0" xfId="0" applyAlignment="1">
      <alignment vertical="center"/>
    </xf>
    <xf numFmtId="0" fontId="0" fillId="2" borderId="0" xfId="0" applyBorder="1">
      <alignment vertical="center"/>
    </xf>
    <xf numFmtId="0" fontId="1" fillId="2" borderId="0" xfId="1" applyBorder="1">
      <alignment vertical="center"/>
    </xf>
    <xf numFmtId="0" fontId="0" fillId="0" borderId="0" xfId="0" applyFill="1" applyBorder="1">
      <alignment vertical="center"/>
    </xf>
    <xf numFmtId="0" fontId="0" fillId="3" borderId="0" xfId="0" applyFill="1" applyBorder="1">
      <alignment vertical="center"/>
    </xf>
    <xf numFmtId="0" fontId="0" fillId="3" borderId="0" xfId="0" applyFill="1" applyAlignment="1">
      <alignment vertical="center"/>
    </xf>
    <xf numFmtId="0" fontId="0" fillId="0" borderId="0" xfId="0" applyNumberFormat="1" applyFill="1" applyAlignment="1">
      <alignment horizontal="left" vertical="center"/>
    </xf>
    <xf numFmtId="0" fontId="0" fillId="0" borderId="0" xfId="0" applyNumberFormat="1" applyFont="1" applyFill="1" applyBorder="1" applyAlignment="1">
      <alignment horizontal="left" vertical="center" wrapText="1" indent="2"/>
    </xf>
    <xf numFmtId="0" fontId="0" fillId="0" borderId="0" xfId="0" applyNumberFormat="1" applyFont="1" applyFill="1" applyBorder="1" applyAlignment="1">
      <alignment horizontal="left" vertical="center" indent="2"/>
    </xf>
    <xf numFmtId="0" fontId="0" fillId="0" borderId="0" xfId="0" applyFont="1" applyFill="1" applyBorder="1">
      <alignment vertical="center"/>
    </xf>
    <xf numFmtId="0" fontId="0" fillId="0" borderId="0" xfId="0" applyFill="1" applyAlignment="1">
      <alignment horizontal="left" vertical="center" indent="6"/>
    </xf>
    <xf numFmtId="0" fontId="0" fillId="2" borderId="0" xfId="0" applyFill="1">
      <alignment vertical="center"/>
    </xf>
    <xf numFmtId="0" fontId="1" fillId="2" borderId="0" xfId="1" applyFill="1">
      <alignment vertical="center"/>
    </xf>
    <xf numFmtId="0" fontId="0" fillId="3" borderId="0" xfId="0" applyNumberFormat="1" applyFill="1" applyBorder="1" applyAlignment="1">
      <alignment horizontal="left" vertical="center"/>
    </xf>
    <xf numFmtId="0" fontId="0" fillId="2" borderId="0" xfId="0" applyFill="1" applyAlignment="1">
      <alignment horizontal="left" vertical="center" indent="6"/>
    </xf>
    <xf numFmtId="0" fontId="0" fillId="2" borderId="0" xfId="0" applyFill="1" applyAlignment="1">
      <alignment vertical="center"/>
    </xf>
    <xf numFmtId="0" fontId="1" fillId="2" borderId="0" xfId="1" applyFill="1" applyAlignment="1">
      <alignment horizontal="left" vertical="center"/>
    </xf>
    <xf numFmtId="0" fontId="0" fillId="2" borderId="0" xfId="0" applyFill="1" applyBorder="1" applyAlignment="1">
      <alignment horizontal="left" vertical="center" indent="6"/>
    </xf>
    <xf numFmtId="0" fontId="0" fillId="2" borderId="0" xfId="0" applyFont="1" applyFill="1" applyBorder="1" applyAlignment="1">
      <alignment horizontal="left" vertical="center" wrapText="1" indent="1"/>
    </xf>
    <xf numFmtId="0" fontId="0" fillId="2" borderId="0" xfId="0" applyFont="1" applyFill="1" applyBorder="1" applyAlignment="1">
      <alignment vertical="center" wrapText="1"/>
    </xf>
    <xf numFmtId="0" fontId="0" fillId="2" borderId="0" xfId="0" applyFont="1" applyFill="1" applyBorder="1" applyAlignment="1">
      <alignment horizontal="right" vertical="center" indent="2"/>
    </xf>
    <xf numFmtId="14" fontId="0" fillId="2" borderId="0" xfId="0" applyNumberFormat="1" applyFont="1" applyFill="1" applyBorder="1" applyAlignment="1">
      <alignment horizontal="left" vertical="center" indent="1"/>
    </xf>
    <xf numFmtId="181" fontId="0" fillId="2" borderId="0" xfId="0" applyNumberFormat="1" applyFont="1" applyFill="1" applyBorder="1" applyAlignment="1">
      <alignment horizontal="left" vertical="center"/>
    </xf>
    <xf numFmtId="0" fontId="0" fillId="2" borderId="0" xfId="0" applyFont="1" applyFill="1" applyBorder="1" applyAlignment="1">
      <alignment horizontal="left" vertical="center"/>
    </xf>
    <xf numFmtId="49" fontId="0" fillId="2" borderId="0" xfId="0" applyNumberFormat="1" applyFont="1" applyFill="1" applyBorder="1" applyAlignment="1">
      <alignment horizontal="left" vertical="center"/>
    </xf>
    <xf numFmtId="180" fontId="0" fillId="2" borderId="0" xfId="0" applyNumberFormat="1" applyFont="1" applyFill="1" applyBorder="1" applyAlignment="1">
      <alignment horizontal="right" vertical="center" indent="2"/>
    </xf>
    <xf numFmtId="10" fontId="0" fillId="2" borderId="0" xfId="0" applyNumberFormat="1" applyFont="1" applyFill="1" applyBorder="1" applyAlignment="1">
      <alignment horizontal="right" vertical="center" indent="2"/>
    </xf>
    <xf numFmtId="0" fontId="0" fillId="2" borderId="0" xfId="0" applyNumberFormat="1" applyFont="1" applyFill="1" applyBorder="1" applyAlignment="1">
      <alignment horizontal="left" vertical="center"/>
    </xf>
    <xf numFmtId="180" fontId="0" fillId="4" borderId="0" xfId="0" applyNumberFormat="1" applyFont="1" applyFill="1" applyBorder="1" applyAlignment="1">
      <alignment horizontal="right" vertical="center" indent="2"/>
    </xf>
    <xf numFmtId="0" fontId="2" fillId="2" borderId="0" xfId="1" applyFont="1" applyFill="1">
      <alignment vertical="center"/>
    </xf>
    <xf numFmtId="0" fontId="3" fillId="2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right" vertical="center"/>
    </xf>
    <xf numFmtId="14" fontId="4" fillId="0" borderId="0" xfId="0" applyNumberFormat="1" applyFont="1" applyFill="1" applyAlignment="1">
      <alignment horizontal="left" vertical="center"/>
    </xf>
    <xf numFmtId="180" fontId="4" fillId="0" borderId="0" xfId="0" applyNumberFormat="1" applyFont="1" applyFill="1">
      <alignment vertical="center"/>
    </xf>
    <xf numFmtId="180" fontId="4" fillId="4" borderId="1" xfId="0" applyNumberFormat="1" applyFont="1" applyFill="1" applyBorder="1">
      <alignment vertical="center"/>
    </xf>
    <xf numFmtId="180" fontId="4" fillId="4" borderId="2" xfId="0" applyNumberFormat="1" applyFont="1" applyFill="1" applyBorder="1">
      <alignment vertical="center"/>
    </xf>
    <xf numFmtId="180" fontId="4" fillId="4" borderId="3" xfId="0" applyNumberFormat="1" applyFont="1" applyFill="1" applyBorder="1">
      <alignment vertical="center"/>
    </xf>
  </cellXfs>
  <cellStyles count="2">
    <cellStyle name="Heading 1" xfId="1" builtinId="16" customBuiltin="1"/>
    <cellStyle name="Normal" xfId="0" builtinId="0" customBuiltin="1"/>
  </cellStyles>
  <dxfs count="39"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  <alignment vertical="center" textRotation="0" wrapText="1" indent="0" justifyLastLine="0" shrinkToFit="0" readingOrder="0"/>
    </dxf>
    <dxf>
      <fill>
        <patternFill patternType="none">
          <bgColor indexed="65"/>
        </patternFill>
      </fill>
    </dxf>
    <dxf>
      <numFmt numFmtId="0" formatCode="General"/>
      <fill>
        <patternFill patternType="none">
          <bgColor indexed="65"/>
        </patternFill>
      </fill>
      <alignment horizontal="left" vertical="center" textRotation="0" wrapText="0" indent="2" justifyLastLine="0" shrinkToFit="0" readingOrder="0"/>
    </dxf>
    <dxf>
      <border>
        <bottom style="thin">
          <color theme="0" tint="-0.14996795556505021"/>
        </bottom>
      </border>
    </dxf>
    <dxf>
      <border>
        <bottom style="thin">
          <color theme="0" tint="-0.14996795556505021"/>
        </bottom>
      </border>
    </dxf>
    <dxf>
      <font>
        <b/>
        <i val="0"/>
        <color theme="5"/>
      </font>
      <fill>
        <patternFill>
          <bgColor theme="0" tint="-4.9989318521683403E-2"/>
        </patternFill>
      </fill>
    </dxf>
    <dxf>
      <font>
        <b val="0"/>
        <i val="0"/>
        <color theme="5"/>
      </font>
      <fill>
        <patternFill>
          <bgColor theme="0" tint="-4.9989318521683403E-2"/>
        </patternFill>
      </fill>
    </dxf>
    <dxf>
      <font>
        <color theme="7" tint="-0.499984740745262"/>
      </font>
    </dxf>
    <dxf>
      <fill>
        <patternFill>
          <bgColor rgb="FFEAEAEA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none">
          <bgColor indexed="65"/>
        </patternFill>
      </fill>
    </dxf>
    <dxf>
      <alignment horizontal="left" readingOrder="0"/>
    </dxf>
    <dxf>
      <alignment horizontal="right" readingOrder="0"/>
    </dxf>
    <dxf>
      <alignment horizontal="right" readingOrder="0"/>
    </dxf>
    <dxf>
      <alignment horizontal="left" readingOrder="0"/>
    </dxf>
    <dxf>
      <alignment horizontal="left" readingOrder="0"/>
    </dxf>
    <dxf>
      <alignment horizontal="left" readingOrder="0"/>
    </dxf>
    <dxf>
      <fill>
        <patternFill patternType="solid">
          <fgColor indexed="64"/>
          <bgColor rgb="FFEAEAEA"/>
        </patternFill>
      </fill>
    </dxf>
    <dxf>
      <fill>
        <patternFill patternType="solid">
          <fgColor indexed="64"/>
          <bgColor rgb="FFEAEAEA"/>
        </patternFill>
      </fill>
    </dxf>
    <dxf>
      <fill>
        <patternFill patternType="none">
          <fgColor indexed="64"/>
          <bgColor indexed="65"/>
        </patternFill>
      </fill>
      <alignment horizontal="left" vertical="center" textRotation="0" wrapText="0" indent="2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2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EAEAEA"/>
        </patternFill>
      </fill>
    </dxf>
    <dxf>
      <fill>
        <patternFill>
          <bgColor theme="0"/>
        </patternFill>
      </fill>
    </dxf>
    <dxf>
      <font>
        <b/>
        <i val="0"/>
        <color theme="1" tint="0.24994659260841701"/>
      </font>
      <fill>
        <patternFill patternType="solid">
          <fgColor theme="4" tint="0.79992065187536243"/>
          <bgColor theme="0"/>
        </patternFill>
      </fill>
      <border diagonalUp="0" diagonalDown="0">
        <left/>
        <right/>
        <top style="medium">
          <color theme="3" tint="0.39988402966399123"/>
        </top>
        <bottom/>
        <vertical/>
        <horizontal/>
      </border>
    </dxf>
    <dxf>
      <font>
        <b val="0"/>
        <i val="0"/>
        <color theme="5"/>
      </font>
      <fill>
        <patternFill patternType="solid">
          <fgColor theme="4" tint="0.79995117038483843"/>
          <bgColor theme="0"/>
        </patternFill>
      </fill>
      <border diagonalUp="0" diagonalDown="0">
        <left/>
        <right/>
        <top/>
        <bottom style="medium">
          <color theme="3" tint="0.39994506668294322"/>
        </bottom>
        <vertical/>
        <horizontal/>
      </border>
    </dxf>
    <dxf>
      <fill>
        <patternFill>
          <bgColor theme="0"/>
        </patternFill>
      </fill>
      <border>
        <horizontal style="thin">
          <color theme="0" tint="-4.9989318521683403E-2"/>
        </horizontal>
      </border>
    </dxf>
    <dxf>
      <font>
        <b/>
        <i val="0"/>
        <color theme="6"/>
      </font>
      <fill>
        <patternFill patternType="solid">
          <bgColor rgb="FFEAEAEA"/>
        </patternFill>
      </fill>
      <border>
        <vertical/>
        <horizontal style="thin">
          <color theme="0" tint="-4.9989318521683403E-2"/>
        </horizontal>
      </border>
    </dxf>
    <dxf>
      <font>
        <b val="0"/>
        <i val="0"/>
        <color theme="1" tint="0.24994659260841701"/>
      </font>
      <fill>
        <patternFill patternType="solid">
          <bgColor theme="0"/>
        </patternFill>
      </fill>
      <border diagonalUp="0" diagonalDown="0">
        <left/>
        <right/>
        <top style="double">
          <color theme="1" tint="0.24994659260841701"/>
        </top>
        <bottom/>
        <vertical/>
        <horizontal/>
      </border>
    </dxf>
    <dxf>
      <font>
        <b val="0"/>
        <i val="0"/>
        <color theme="6"/>
      </font>
      <fill>
        <patternFill patternType="solid">
          <bgColor theme="0"/>
        </patternFill>
      </fill>
      <border diagonalUp="0" diagonalDown="0">
        <left/>
        <right/>
        <top/>
        <bottom style="medium">
          <color theme="3" tint="0.39994506668294322"/>
        </bottom>
        <vertical/>
        <horizontal/>
      </border>
    </dxf>
    <dxf>
      <font>
        <b val="0"/>
        <i val="0"/>
        <color theme="1" tint="0.24994659260841701"/>
      </font>
      <fill>
        <patternFill patternType="solid">
          <bgColor theme="0"/>
        </patternFill>
      </fill>
      <border diagonalUp="0" diagonalDown="0">
        <left/>
        <right/>
        <top/>
        <bottom style="medium">
          <color theme="3" tint="0.39994506668294322"/>
        </bottom>
        <vertical/>
        <horizontal style="thin">
          <color theme="0" tint="-4.9989318521683403E-2"/>
        </horizontal>
      </border>
    </dxf>
  </dxfs>
  <tableStyles count="2" defaultTableStyle="Cash Register Sales" defaultPivotStyle="Sales Report">
    <tableStyle name="Cash Register Sales" pivot="0" count="4" xr9:uid="{823D8F2E-6491-4862-B2D4-4F8EB28E1AB6}">
      <tableStyleElement type="wholeTable" dxfId="38"/>
      <tableStyleElement type="headerRow" dxfId="37"/>
      <tableStyleElement type="totalRow" dxfId="36"/>
      <tableStyleElement type="lastColumn" dxfId="35"/>
    </tableStyle>
    <tableStyle name="Sales Report" table="0" count="8" xr9:uid="{E1995656-66D5-453D-A435-3E5927200AEE}">
      <tableStyleElement type="wholeTable" dxfId="34"/>
      <tableStyleElement type="headerRow" dxfId="33"/>
      <tableStyleElement type="totalRow" dxfId="32"/>
      <tableStyleElement type="firstColumnSubheading" dxfId="31"/>
      <tableStyleElement type="secondColumnSubheading" dxfId="30"/>
      <tableStyleElement type="firstRowSubheading" dxfId="29"/>
      <tableStyleElement type="secondRowSubheading" dxfId="28"/>
      <tableStyleElement type="thirdRowSubheading" dxfId="2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Inventory!A1"/><Relationship Id="rId1" Type="http://schemas.openxmlformats.org/officeDocument/2006/relationships/hyperlink" Target="#'Sales Report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Inventory!A1"/><Relationship Id="rId1" Type="http://schemas.openxmlformats.org/officeDocument/2006/relationships/hyperlink" Target="#'Sales Data'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'Sales Data'!A1"/><Relationship Id="rId1" Type="http://schemas.openxmlformats.org/officeDocument/2006/relationships/hyperlink" Target="#'Sales Report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463465</xdr:colOff>
      <xdr:row>2</xdr:row>
      <xdr:rowOff>204037</xdr:rowOff>
    </xdr:from>
    <xdr:to>
      <xdr:col>3</xdr:col>
      <xdr:colOff>964461</xdr:colOff>
      <xdr:row>5</xdr:row>
      <xdr:rowOff>599</xdr:rowOff>
    </xdr:to>
    <xdr:sp macro="" textlink="">
      <xdr:nvSpPr>
        <xdr:cNvPr id="8" name="Sales Report">
          <a:hlinkClick xmlns:r="http://schemas.openxmlformats.org/officeDocument/2006/relationships" r:id="rId1" tooltip="Click to view Sales Report"/>
          <a:extLst>
            <a:ext uri="{FF2B5EF4-FFF2-40B4-BE49-F238E27FC236}">
              <a16:creationId xmlns:a16="http://schemas.microsoft.com/office/drawing/2014/main" id="{D3328621-A42A-1DC2-7CD3-4823286C9245}"/>
            </a:ext>
          </a:extLst>
        </xdr:cNvPr>
        <xdr:cNvSpPr/>
      </xdr:nvSpPr>
      <xdr:spPr>
        <a:xfrm>
          <a:off x="2151295" y="851737"/>
          <a:ext cx="1466850" cy="472837"/>
        </a:xfrm>
        <a:prstGeom prst="rect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>
              <a:solidFill>
                <a:schemeClr val="bg1"/>
              </a:solidFill>
            </a:rPr>
            <a:t>SALES REPORT</a:t>
          </a:r>
        </a:p>
      </xdr:txBody>
    </xdr:sp>
    <xdr:clientData fPrintsWithSheet="0"/>
  </xdr:twoCellAnchor>
  <xdr:twoCellAnchor>
    <xdr:from>
      <xdr:col>3</xdr:col>
      <xdr:colOff>1022107</xdr:colOff>
      <xdr:row>2</xdr:row>
      <xdr:rowOff>204037</xdr:rowOff>
    </xdr:from>
    <xdr:to>
      <xdr:col>4</xdr:col>
      <xdr:colOff>955431</xdr:colOff>
      <xdr:row>5</xdr:row>
      <xdr:rowOff>599</xdr:rowOff>
    </xdr:to>
    <xdr:sp macro="" textlink="">
      <xdr:nvSpPr>
        <xdr:cNvPr id="13" name="Inventory">
          <a:hlinkClick xmlns:r="http://schemas.openxmlformats.org/officeDocument/2006/relationships" r:id="rId2" tooltip="Click to view Inventory"/>
          <a:extLst>
            <a:ext uri="{FF2B5EF4-FFF2-40B4-BE49-F238E27FC236}">
              <a16:creationId xmlns:a16="http://schemas.microsoft.com/office/drawing/2014/main" id="{B1537B13-D664-7DE8-86FD-A96B1AEF1853}"/>
            </a:ext>
          </a:extLst>
        </xdr:cNvPr>
        <xdr:cNvSpPr/>
      </xdr:nvSpPr>
      <xdr:spPr>
        <a:xfrm>
          <a:off x="3668152" y="851737"/>
          <a:ext cx="1466849" cy="472837"/>
        </a:xfrm>
        <a:prstGeom prst="rect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>
              <a:solidFill>
                <a:schemeClr val="bg1"/>
              </a:solidFill>
            </a:rPr>
            <a:t>INVENTORY</a:t>
          </a:r>
        </a:p>
      </xdr:txBody>
    </xdr:sp>
    <xdr:clientData fPrintsWithSheet="0"/>
  </xdr:twoCellAnchor>
  <xdr:twoCellAnchor>
    <xdr:from>
      <xdr:col>1</xdr:col>
      <xdr:colOff>0</xdr:colOff>
      <xdr:row>2</xdr:row>
      <xdr:rowOff>220980</xdr:rowOff>
    </xdr:from>
    <xdr:to>
      <xdr:col>2</xdr:col>
      <xdr:colOff>403860</xdr:colOff>
      <xdr:row>5</xdr:row>
      <xdr:rowOff>7620</xdr:rowOff>
    </xdr:to>
    <xdr:grpSp>
      <xdr:nvGrpSpPr>
        <xdr:cNvPr id="1042" name="Sales Data">
          <a:extLst>
            <a:ext uri="{FF2B5EF4-FFF2-40B4-BE49-F238E27FC236}">
              <a16:creationId xmlns:a16="http://schemas.microsoft.com/office/drawing/2014/main" id="{FB8A8012-A5AB-0A85-1F4E-91847FB5AD6A}"/>
            </a:ext>
          </a:extLst>
        </xdr:cNvPr>
        <xdr:cNvGrpSpPr>
          <a:grpSpLocks/>
        </xdr:cNvGrpSpPr>
      </xdr:nvGrpSpPr>
      <xdr:grpSpPr bwMode="auto">
        <a:xfrm>
          <a:off x="228600" y="861060"/>
          <a:ext cx="1508760" cy="419100"/>
          <a:chOff x="219786" y="862187"/>
          <a:chExt cx="1466258" cy="436810"/>
        </a:xfrm>
      </xdr:grpSpPr>
      <xdr:sp macro="" textlink="">
        <xdr:nvSpPr>
          <xdr:cNvPr id="23" name="Rectangle 22">
            <a:extLst>
              <a:ext uri="{FF2B5EF4-FFF2-40B4-BE49-F238E27FC236}">
                <a16:creationId xmlns:a16="http://schemas.microsoft.com/office/drawing/2014/main" id="{CF0AE7CF-4A76-96B2-0D75-2DE5C06A308A}"/>
              </a:ext>
            </a:extLst>
          </xdr:cNvPr>
          <xdr:cNvSpPr/>
        </xdr:nvSpPr>
        <xdr:spPr>
          <a:xfrm>
            <a:off x="219786" y="862187"/>
            <a:ext cx="1466258" cy="436810"/>
          </a:xfrm>
          <a:prstGeom prst="rect">
            <a:avLst/>
          </a:prstGeom>
          <a:solidFill>
            <a:schemeClr val="bg1"/>
          </a:solidFill>
          <a:ln>
            <a:noFill/>
          </a:ln>
          <a:effectLst>
            <a:glow>
              <a:schemeClr val="accent1">
                <a:alpha val="40000"/>
              </a:schemeClr>
            </a:glow>
            <a:softEdge rad="0"/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1400" b="1">
                <a:solidFill>
                  <a:schemeClr val="accent3"/>
                </a:solidFill>
              </a:rPr>
              <a:t>SALES DATA</a:t>
            </a:r>
          </a:p>
        </xdr:txBody>
      </xdr:sp>
      <xdr:cxnSp macro="">
        <xdr:nvCxnSpPr>
          <xdr:cNvPr id="24" name="Straight Connector 23" descr="Line">
            <a:extLst>
              <a:ext uri="{FF2B5EF4-FFF2-40B4-BE49-F238E27FC236}">
                <a16:creationId xmlns:a16="http://schemas.microsoft.com/office/drawing/2014/main" id="{9FFFBD52-F85C-89F5-FE3C-3736374A39B1}"/>
              </a:ext>
            </a:extLst>
          </xdr:cNvPr>
          <xdr:cNvCxnSpPr/>
        </xdr:nvCxnSpPr>
        <xdr:spPr>
          <a:xfrm>
            <a:off x="219786" y="862187"/>
            <a:ext cx="1466258" cy="0"/>
          </a:xfrm>
          <a:prstGeom prst="line">
            <a:avLst/>
          </a:prstGeom>
          <a:solidFill>
            <a:schemeClr val="bg1"/>
          </a:solidFill>
          <a:ln w="28575">
            <a:solidFill>
              <a:schemeClr val="accent3"/>
            </a:solidFill>
          </a:ln>
          <a:effectLst/>
          <a:scene3d>
            <a:camera prst="orthographicFront">
              <a:rot lat="0" lon="0" rev="0"/>
            </a:camera>
            <a:lightRig rig="threePt" dir="t"/>
          </a:scene3d>
        </xdr:spPr>
        <xdr:style>
          <a:lnRef idx="1">
            <a:schemeClr val="accent3"/>
          </a:lnRef>
          <a:fillRef idx="0">
            <a:schemeClr val="accent3"/>
          </a:fillRef>
          <a:effectRef idx="0">
            <a:schemeClr val="accent3"/>
          </a:effectRef>
          <a:fontRef idx="minor">
            <a:schemeClr val="tx1"/>
          </a:fontRef>
        </xdr:style>
      </xdr:cxn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264795</xdr:colOff>
      <xdr:row>1</xdr:row>
      <xdr:rowOff>9525</xdr:rowOff>
    </xdr:from>
    <xdr:to>
      <xdr:col>6</xdr:col>
      <xdr:colOff>937251</xdr:colOff>
      <xdr:row>4</xdr:row>
      <xdr:rowOff>0</xdr:rowOff>
    </xdr:to>
    <xdr:sp macro="" textlink="">
      <xdr:nvSpPr>
        <xdr:cNvPr id="9" name="Template Tip" descr="To update the Sales Report, right-click the PivotTable below and then click Refresh.">
          <a:extLst>
            <a:ext uri="{FF2B5EF4-FFF2-40B4-BE49-F238E27FC236}">
              <a16:creationId xmlns:a16="http://schemas.microsoft.com/office/drawing/2014/main" id="{358CAF84-0868-365A-7CA3-A877D4174A32}"/>
            </a:ext>
          </a:extLst>
        </xdr:cNvPr>
        <xdr:cNvSpPr/>
      </xdr:nvSpPr>
      <xdr:spPr>
        <a:xfrm>
          <a:off x="6524625" y="200025"/>
          <a:ext cx="1571625" cy="866775"/>
        </a:xfrm>
        <a:prstGeom prst="wedgeRectCallout">
          <a:avLst>
            <a:gd name="adj1" fmla="val -20833"/>
            <a:gd name="adj2" fmla="val 67763"/>
          </a:avLst>
        </a:prstGeom>
        <a:solidFill>
          <a:schemeClr val="bg1"/>
        </a:solidFill>
        <a:ln w="12700"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sz="1000">
              <a:solidFill>
                <a:schemeClr val="tx1">
                  <a:lumMod val="75000"/>
                  <a:lumOff val="25000"/>
                </a:schemeClr>
              </a:solidFill>
            </a:rPr>
            <a:t>TIP: To update the Sales Report, right-click the PivotTable below and then click </a:t>
          </a:r>
          <a:r>
            <a:rPr lang="en-US" sz="1000" b="1">
              <a:solidFill>
                <a:schemeClr val="tx1">
                  <a:lumMod val="75000"/>
                  <a:lumOff val="25000"/>
                </a:schemeClr>
              </a:solidFill>
            </a:rPr>
            <a:t>Refresh</a:t>
          </a:r>
          <a:r>
            <a:rPr lang="en-US" sz="1000">
              <a:solidFill>
                <a:schemeClr val="tx1">
                  <a:lumMod val="75000"/>
                  <a:lumOff val="25000"/>
                </a:schemeClr>
              </a:solidFill>
            </a:rPr>
            <a:t>.</a:t>
          </a:r>
        </a:p>
      </xdr:txBody>
    </xdr:sp>
    <xdr:clientData fPrintsWithSheet="0"/>
  </xdr:twoCellAnchor>
  <xdr:twoCellAnchor>
    <xdr:from>
      <xdr:col>0</xdr:col>
      <xdr:colOff>224627</xdr:colOff>
      <xdr:row>2</xdr:row>
      <xdr:rowOff>190500</xdr:rowOff>
    </xdr:from>
    <xdr:to>
      <xdr:col>1</xdr:col>
      <xdr:colOff>1502843</xdr:colOff>
      <xdr:row>4</xdr:row>
      <xdr:rowOff>206137</xdr:rowOff>
    </xdr:to>
    <xdr:sp macro="" textlink="">
      <xdr:nvSpPr>
        <xdr:cNvPr id="8" name="Sales Data">
          <a:hlinkClick xmlns:r="http://schemas.openxmlformats.org/officeDocument/2006/relationships" r:id="rId1" tooltip="Click to view Sales Data"/>
          <a:extLst>
            <a:ext uri="{FF2B5EF4-FFF2-40B4-BE49-F238E27FC236}">
              <a16:creationId xmlns:a16="http://schemas.microsoft.com/office/drawing/2014/main" id="{68E36D1C-8D72-C944-CC85-E7871E6A7675}"/>
            </a:ext>
          </a:extLst>
        </xdr:cNvPr>
        <xdr:cNvSpPr/>
      </xdr:nvSpPr>
      <xdr:spPr>
        <a:xfrm>
          <a:off x="217007" y="838200"/>
          <a:ext cx="1466850" cy="434737"/>
        </a:xfrm>
        <a:prstGeom prst="rect">
          <a:avLst/>
        </a:prstGeom>
        <a:solidFill>
          <a:schemeClr val="accent4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>
              <a:solidFill>
                <a:schemeClr val="bg1"/>
              </a:solidFill>
            </a:rPr>
            <a:t>SALES DATA</a:t>
          </a:r>
        </a:p>
      </xdr:txBody>
    </xdr:sp>
    <xdr:clientData fPrintsWithSheet="0"/>
  </xdr:twoCellAnchor>
  <xdr:twoCellAnchor>
    <xdr:from>
      <xdr:col>2</xdr:col>
      <xdr:colOff>1154744</xdr:colOff>
      <xdr:row>2</xdr:row>
      <xdr:rowOff>190500</xdr:rowOff>
    </xdr:from>
    <xdr:to>
      <xdr:col>3</xdr:col>
      <xdr:colOff>265080</xdr:colOff>
      <xdr:row>4</xdr:row>
      <xdr:rowOff>206137</xdr:rowOff>
    </xdr:to>
    <xdr:sp macro="" textlink="">
      <xdr:nvSpPr>
        <xdr:cNvPr id="10" name="Inventory">
          <a:hlinkClick xmlns:r="http://schemas.openxmlformats.org/officeDocument/2006/relationships" r:id="rId2" tooltip="Click to view Inventory"/>
          <a:extLst>
            <a:ext uri="{FF2B5EF4-FFF2-40B4-BE49-F238E27FC236}">
              <a16:creationId xmlns:a16="http://schemas.microsoft.com/office/drawing/2014/main" id="{6BCFFA33-92F9-CF5F-902D-6EF0D7A7205D}"/>
            </a:ext>
          </a:extLst>
        </xdr:cNvPr>
        <xdr:cNvSpPr/>
      </xdr:nvSpPr>
      <xdr:spPr>
        <a:xfrm>
          <a:off x="3257864" y="838200"/>
          <a:ext cx="1466849" cy="434737"/>
        </a:xfrm>
        <a:prstGeom prst="rect">
          <a:avLst/>
        </a:prstGeom>
        <a:solidFill>
          <a:schemeClr val="accent2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>
              <a:solidFill>
                <a:schemeClr val="bg1"/>
              </a:solidFill>
            </a:rPr>
            <a:t>INVENTORY</a:t>
          </a:r>
        </a:p>
      </xdr:txBody>
    </xdr:sp>
    <xdr:clientData fPrintsWithSheet="0"/>
  </xdr:twoCellAnchor>
  <xdr:twoCellAnchor>
    <xdr:from>
      <xdr:col>1</xdr:col>
      <xdr:colOff>1562100</xdr:colOff>
      <xdr:row>2</xdr:row>
      <xdr:rowOff>198120</xdr:rowOff>
    </xdr:from>
    <xdr:to>
      <xdr:col>2</xdr:col>
      <xdr:colOff>1104900</xdr:colOff>
      <xdr:row>4</xdr:row>
      <xdr:rowOff>220980</xdr:rowOff>
    </xdr:to>
    <xdr:grpSp>
      <xdr:nvGrpSpPr>
        <xdr:cNvPr id="2070" name="Sales Report">
          <a:extLst>
            <a:ext uri="{FF2B5EF4-FFF2-40B4-BE49-F238E27FC236}">
              <a16:creationId xmlns:a16="http://schemas.microsoft.com/office/drawing/2014/main" id="{592D1EB5-29F0-0E79-356E-1A70A0711890}"/>
            </a:ext>
          </a:extLst>
        </xdr:cNvPr>
        <xdr:cNvGrpSpPr>
          <a:grpSpLocks/>
        </xdr:cNvGrpSpPr>
      </xdr:nvGrpSpPr>
      <xdr:grpSpPr bwMode="auto">
        <a:xfrm>
          <a:off x="1790700" y="822960"/>
          <a:ext cx="1508760" cy="426720"/>
          <a:chOff x="219786" y="862187"/>
          <a:chExt cx="1466258" cy="436810"/>
        </a:xfrm>
      </xdr:grpSpPr>
      <xdr:sp macro="" textlink="">
        <xdr:nvSpPr>
          <xdr:cNvPr id="12" name="Rectangle 11">
            <a:extLst>
              <a:ext uri="{FF2B5EF4-FFF2-40B4-BE49-F238E27FC236}">
                <a16:creationId xmlns:a16="http://schemas.microsoft.com/office/drawing/2014/main" id="{7A1507D2-8DCE-98DD-0777-4FAEA3FA00A7}"/>
              </a:ext>
            </a:extLst>
          </xdr:cNvPr>
          <xdr:cNvSpPr/>
        </xdr:nvSpPr>
        <xdr:spPr>
          <a:xfrm>
            <a:off x="219786" y="862187"/>
            <a:ext cx="1466258" cy="436810"/>
          </a:xfrm>
          <a:prstGeom prst="rect">
            <a:avLst/>
          </a:prstGeom>
          <a:solidFill>
            <a:schemeClr val="bg1"/>
          </a:solidFill>
          <a:ln>
            <a:noFill/>
          </a:ln>
          <a:effectLst>
            <a:glow>
              <a:schemeClr val="accent1">
                <a:alpha val="40000"/>
              </a:schemeClr>
            </a:glow>
            <a:softEdge rad="0"/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1400" b="1">
                <a:solidFill>
                  <a:schemeClr val="accent4">
                    <a:lumMod val="50000"/>
                  </a:schemeClr>
                </a:solidFill>
              </a:rPr>
              <a:t>SALES REPORT</a:t>
            </a:r>
          </a:p>
        </xdr:txBody>
      </xdr:sp>
      <xdr:cxnSp macro="">
        <xdr:nvCxnSpPr>
          <xdr:cNvPr id="13" name="Straight Connector 12" descr="Line">
            <a:extLst>
              <a:ext uri="{FF2B5EF4-FFF2-40B4-BE49-F238E27FC236}">
                <a16:creationId xmlns:a16="http://schemas.microsoft.com/office/drawing/2014/main" id="{EC7C5A0A-E857-6557-3C75-26B5664ED787}"/>
              </a:ext>
            </a:extLst>
          </xdr:cNvPr>
          <xdr:cNvCxnSpPr/>
        </xdr:nvCxnSpPr>
        <xdr:spPr>
          <a:xfrm>
            <a:off x="219786" y="862187"/>
            <a:ext cx="1466258" cy="0"/>
          </a:xfrm>
          <a:prstGeom prst="line">
            <a:avLst/>
          </a:prstGeom>
          <a:solidFill>
            <a:schemeClr val="bg1"/>
          </a:solidFill>
          <a:ln w="28575">
            <a:solidFill>
              <a:schemeClr val="accent2"/>
            </a:solidFill>
          </a:ln>
          <a:effectLst/>
          <a:scene3d>
            <a:camera prst="orthographicFront">
              <a:rot lat="0" lon="0" rev="0"/>
            </a:camera>
            <a:lightRig rig="threePt" dir="t"/>
          </a:scene3d>
        </xdr:spPr>
        <xdr:style>
          <a:lnRef idx="1">
            <a:schemeClr val="accent3"/>
          </a:lnRef>
          <a:fillRef idx="0">
            <a:schemeClr val="accent3"/>
          </a:fillRef>
          <a:effectRef idx="0">
            <a:schemeClr val="accent3"/>
          </a:effectRef>
          <a:fontRef idx="minor">
            <a:schemeClr val="tx1"/>
          </a:fontRef>
        </xdr:style>
      </xdr:cxn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1567652</xdr:colOff>
      <xdr:row>2</xdr:row>
      <xdr:rowOff>200025</xdr:rowOff>
    </xdr:from>
    <xdr:to>
      <xdr:col>2</xdr:col>
      <xdr:colOff>887595</xdr:colOff>
      <xdr:row>5</xdr:row>
      <xdr:rowOff>2302</xdr:rowOff>
    </xdr:to>
    <xdr:sp macro="" textlink="">
      <xdr:nvSpPr>
        <xdr:cNvPr id="11" name="Sales Report">
          <a:hlinkClick xmlns:r="http://schemas.openxmlformats.org/officeDocument/2006/relationships" r:id="rId1" tooltip="Click to view Sales Report"/>
          <a:extLst>
            <a:ext uri="{FF2B5EF4-FFF2-40B4-BE49-F238E27FC236}">
              <a16:creationId xmlns:a16="http://schemas.microsoft.com/office/drawing/2014/main" id="{1322F321-EBB4-5D81-41D8-A41F05F4E2B5}"/>
            </a:ext>
          </a:extLst>
        </xdr:cNvPr>
        <xdr:cNvSpPr/>
      </xdr:nvSpPr>
      <xdr:spPr>
        <a:xfrm>
          <a:off x="1741007" y="847725"/>
          <a:ext cx="1466850" cy="434737"/>
        </a:xfrm>
        <a:prstGeom prst="rect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>
              <a:solidFill>
                <a:schemeClr val="bg1"/>
              </a:solidFill>
            </a:rPr>
            <a:t>SALES REPORT</a:t>
          </a:r>
        </a:p>
      </xdr:txBody>
    </xdr:sp>
    <xdr:clientData fPrintsWithSheet="0"/>
  </xdr:twoCellAnchor>
  <xdr:twoCellAnchor>
    <xdr:from>
      <xdr:col>1</xdr:col>
      <xdr:colOff>314</xdr:colOff>
      <xdr:row>2</xdr:row>
      <xdr:rowOff>200025</xdr:rowOff>
    </xdr:from>
    <xdr:to>
      <xdr:col>1</xdr:col>
      <xdr:colOff>1505164</xdr:colOff>
      <xdr:row>5</xdr:row>
      <xdr:rowOff>2302</xdr:rowOff>
    </xdr:to>
    <xdr:sp macro="" textlink="">
      <xdr:nvSpPr>
        <xdr:cNvPr id="14" name="Inventory">
          <a:hlinkClick xmlns:r="http://schemas.openxmlformats.org/officeDocument/2006/relationships" r:id="rId2" tooltip="Click to view Sales Data"/>
          <a:extLst>
            <a:ext uri="{FF2B5EF4-FFF2-40B4-BE49-F238E27FC236}">
              <a16:creationId xmlns:a16="http://schemas.microsoft.com/office/drawing/2014/main" id="{353AD17B-864F-66EE-C504-217EBD13A874}"/>
            </a:ext>
          </a:extLst>
        </xdr:cNvPr>
        <xdr:cNvSpPr/>
      </xdr:nvSpPr>
      <xdr:spPr>
        <a:xfrm>
          <a:off x="219389" y="847725"/>
          <a:ext cx="1466849" cy="434737"/>
        </a:xfrm>
        <a:prstGeom prst="rect">
          <a:avLst/>
        </a:prstGeom>
        <a:solidFill>
          <a:schemeClr val="accent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>
              <a:solidFill>
                <a:schemeClr val="bg1"/>
              </a:solidFill>
            </a:rPr>
            <a:t>SALES DATA</a:t>
          </a:r>
        </a:p>
      </xdr:txBody>
    </xdr:sp>
    <xdr:clientData fPrintsWithSheet="0"/>
  </xdr:twoCellAnchor>
  <xdr:twoCellAnchor>
    <xdr:from>
      <xdr:col>2</xdr:col>
      <xdr:colOff>944880</xdr:colOff>
      <xdr:row>2</xdr:row>
      <xdr:rowOff>213360</xdr:rowOff>
    </xdr:from>
    <xdr:to>
      <xdr:col>2</xdr:col>
      <xdr:colOff>2446020</xdr:colOff>
      <xdr:row>5</xdr:row>
      <xdr:rowOff>7620</xdr:rowOff>
    </xdr:to>
    <xdr:grpSp>
      <xdr:nvGrpSpPr>
        <xdr:cNvPr id="3090" name="Group 16">
          <a:extLst>
            <a:ext uri="{FF2B5EF4-FFF2-40B4-BE49-F238E27FC236}">
              <a16:creationId xmlns:a16="http://schemas.microsoft.com/office/drawing/2014/main" id="{436D12A8-22EE-2BF0-54AE-EB4A2953EE75}"/>
            </a:ext>
          </a:extLst>
        </xdr:cNvPr>
        <xdr:cNvGrpSpPr>
          <a:grpSpLocks/>
        </xdr:cNvGrpSpPr>
      </xdr:nvGrpSpPr>
      <xdr:grpSpPr bwMode="auto">
        <a:xfrm>
          <a:off x="3360420" y="861060"/>
          <a:ext cx="1501140" cy="419100"/>
          <a:chOff x="219786" y="862187"/>
          <a:chExt cx="1466258" cy="436810"/>
        </a:xfrm>
      </xdr:grpSpPr>
      <xdr:sp macro="" textlink="">
        <xdr:nvSpPr>
          <xdr:cNvPr id="18" name="Rectangle 17">
            <a:extLst>
              <a:ext uri="{FF2B5EF4-FFF2-40B4-BE49-F238E27FC236}">
                <a16:creationId xmlns:a16="http://schemas.microsoft.com/office/drawing/2014/main" id="{48377BFF-8BF7-FC15-2A13-994D121E5CCB}"/>
              </a:ext>
            </a:extLst>
          </xdr:cNvPr>
          <xdr:cNvSpPr/>
        </xdr:nvSpPr>
        <xdr:spPr>
          <a:xfrm>
            <a:off x="219786" y="862187"/>
            <a:ext cx="1466258" cy="436810"/>
          </a:xfrm>
          <a:prstGeom prst="rect">
            <a:avLst/>
          </a:prstGeom>
          <a:solidFill>
            <a:schemeClr val="bg1"/>
          </a:solidFill>
          <a:ln>
            <a:noFill/>
          </a:ln>
          <a:effectLst>
            <a:glow>
              <a:schemeClr val="accent1">
                <a:alpha val="40000"/>
              </a:schemeClr>
            </a:glow>
            <a:softEdge rad="0"/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1400" b="1">
                <a:solidFill>
                  <a:schemeClr val="accent1"/>
                </a:solidFill>
              </a:rPr>
              <a:t>INVENTORY</a:t>
            </a:r>
          </a:p>
        </xdr:txBody>
      </xdr:sp>
      <xdr:cxnSp macro="">
        <xdr:nvCxnSpPr>
          <xdr:cNvPr id="19" name="Straight Connector 18" descr="Line">
            <a:extLst>
              <a:ext uri="{FF2B5EF4-FFF2-40B4-BE49-F238E27FC236}">
                <a16:creationId xmlns:a16="http://schemas.microsoft.com/office/drawing/2014/main" id="{50B19FBD-FD6D-6168-76F3-BD622B9082A0}"/>
              </a:ext>
            </a:extLst>
          </xdr:cNvPr>
          <xdr:cNvCxnSpPr/>
        </xdr:nvCxnSpPr>
        <xdr:spPr>
          <a:xfrm>
            <a:off x="219786" y="862187"/>
            <a:ext cx="1466258" cy="0"/>
          </a:xfrm>
          <a:prstGeom prst="line">
            <a:avLst/>
          </a:prstGeom>
          <a:solidFill>
            <a:schemeClr val="bg1"/>
          </a:solidFill>
          <a:ln w="28575">
            <a:solidFill>
              <a:schemeClr val="accent1"/>
            </a:solidFill>
          </a:ln>
          <a:effectLst/>
          <a:scene3d>
            <a:camera prst="orthographicFront">
              <a:rot lat="0" lon="0" rev="0"/>
            </a:camera>
            <a:lightRig rig="threePt" dir="t"/>
          </a:scene3d>
        </xdr:spPr>
        <xdr:style>
          <a:lnRef idx="1">
            <a:schemeClr val="accent3"/>
          </a:lnRef>
          <a:fillRef idx="0">
            <a:schemeClr val="accent3"/>
          </a:fillRef>
          <a:effectRef idx="0">
            <a:schemeClr val="accent3"/>
          </a:effectRef>
          <a:fontRef idx="minor">
            <a:schemeClr val="tx1"/>
          </a:fontRef>
        </xdr:style>
      </xdr:cxnSp>
    </xdr:grp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aveed Ahmad" refreshedDate="41877.589434606482" createdVersion="4" refreshedVersion="3" minRefreshableVersion="3" recordCount="5" xr:uid="{A82ECD11-9B3D-458A-B7C2-7C23F96E828A}">
  <cacheSource type="worksheet">
    <worksheetSource name="tblSalesData"/>
  </cacheSource>
  <cacheFields count="9">
    <cacheField name="DATE" numFmtId="0">
      <sharedItems containsSemiMixedTypes="0" containsNonDate="0" containsDate="1" containsString="0" minDate="2012-02-01T00:00:00" maxDate="2012-06-06T00:00:00" count="2">
        <d v="2012-02-01T00:00:00"/>
        <d v="2012-06-05T00:00:00" u="1"/>
      </sharedItems>
    </cacheField>
    <cacheField name="TIME" numFmtId="0">
      <sharedItems containsSemiMixedTypes="0" containsNonDate="0" containsDate="1" containsString="0" minDate="1899-12-30T10:30:00" maxDate="1899-12-30T11:45:00"/>
    </cacheField>
    <cacheField name="TRANSACTION NUMBER" numFmtId="0">
      <sharedItems containsSemiMixedTypes="0" containsString="0" containsNumber="1" containsInteger="1" minValue="1001" maxValue="1005"/>
    </cacheField>
    <cacheField name="SKU/PRODUCT NUMBER" numFmtId="0">
      <sharedItems containsSemiMixedTypes="0" containsString="0" containsNumber="1" containsInteger="1" minValue="90001" maxValue="90023" count="6">
        <n v="90001"/>
        <n v="90023"/>
        <n v="90005"/>
        <n v="90004"/>
        <n v="90002"/>
        <n v="90003" u="1"/>
      </sharedItems>
    </cacheField>
    <cacheField name="DESCRIPTION" numFmtId="0">
      <sharedItems count="6">
        <s v="Blanket"/>
        <s v="Table cloth, 6' round"/>
        <s v="Round plate"/>
        <s v="Square plate"/>
        <s v="Pillow"/>
        <s v="Sheets" u="1"/>
      </sharedItems>
    </cacheField>
    <cacheField name="SALES AMOUNT" numFmtId="0">
      <sharedItems containsSemiMixedTypes="0" containsString="0" containsNumber="1" minValue="2.95" maxValue="74.95"/>
    </cacheField>
    <cacheField name="TAX %" numFmtId="0">
      <sharedItems containsSemiMixedTypes="0" containsString="0" containsNumber="1" minValue="0.05" maxValue="0.05"/>
    </cacheField>
    <cacheField name="SALES TAX" numFmtId="0">
      <sharedItems containsSemiMixedTypes="0" containsString="0" containsNumber="1" minValue="0.14750000000000002" maxValue="3.7475000000000005"/>
    </cacheField>
    <cacheField name="TOTAL" numFmtId="0">
      <sharedItems containsSemiMixedTypes="0" containsString="0" containsNumber="1" minValue="3.0975000000000001" maxValue="78.69750000000000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">
  <r>
    <x v="0"/>
    <d v="1899-12-30T10:30:00"/>
    <n v="1001"/>
    <x v="0"/>
    <x v="0"/>
    <n v="74.95"/>
    <n v="0.05"/>
    <n v="3.7475000000000005"/>
    <n v="78.697500000000005"/>
  </r>
  <r>
    <x v="0"/>
    <d v="1899-12-30T10:33:00"/>
    <n v="1002"/>
    <x v="1"/>
    <x v="1"/>
    <n v="34.99"/>
    <n v="0.05"/>
    <n v="1.7495000000000003"/>
    <n v="36.7395"/>
  </r>
  <r>
    <x v="0"/>
    <d v="1899-12-30T10:45:00"/>
    <n v="1003"/>
    <x v="2"/>
    <x v="2"/>
    <n v="55.95"/>
    <n v="0.05"/>
    <n v="2.7975000000000003"/>
    <n v="58.747500000000002"/>
  </r>
  <r>
    <x v="0"/>
    <d v="1899-12-30T10:55:00"/>
    <n v="1004"/>
    <x v="3"/>
    <x v="3"/>
    <n v="2.95"/>
    <n v="0.05"/>
    <n v="0.14750000000000002"/>
    <n v="3.0975000000000001"/>
  </r>
  <r>
    <x v="0"/>
    <d v="1899-12-30T11:45:00"/>
    <n v="1005"/>
    <x v="4"/>
    <x v="4"/>
    <n v="14.98"/>
    <n v="0.05"/>
    <n v="0.74900000000000011"/>
    <n v="15.72900000000000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9282592-BA94-4DBA-8931-C8DD3AEE1700}" name="ptSalesReport" cacheId="0" applyNumberFormats="0" applyBorderFormats="0" applyFontFormats="0" applyPatternFormats="0" applyAlignmentFormats="0" applyWidthHeightFormats="1" dataCaption="Values" updatedVersion="3" minRefreshableVersion="3" showDrill="0" itemPrintTitles="1" createdVersion="4" indent="0" compact="0" compactData="0" multipleFieldFilters="0">
  <location ref="B8:G15" firstHeaderRow="1" firstDataRow="2" firstDataCol="3"/>
  <pivotFields count="9">
    <pivotField axis="axisRow" compact="0" numFmtId="14" outline="0" showAll="0" defaultSubtotal="0">
      <items count="2">
        <item x="0"/>
        <item m="1" x="1"/>
      </items>
    </pivotField>
    <pivotField compact="0" numFmtId="18" outline="0" showAll="0" defaultSubtotal="0"/>
    <pivotField compact="0" outline="0" showAll="0" defaultSubtotal="0"/>
    <pivotField axis="axisRow" compact="0" outline="0" showAll="0" defaultSubtotal="0">
      <items count="6">
        <item x="0"/>
        <item x="4"/>
        <item x="3"/>
        <item x="2"/>
        <item x="1"/>
        <item m="1" x="5"/>
      </items>
    </pivotField>
    <pivotField axis="axisRow" compact="0" outline="0" showAll="0" defaultSubtotal="0">
      <items count="6">
        <item x="0"/>
        <item x="4"/>
        <item x="2"/>
        <item x="3"/>
        <item x="1"/>
        <item m="1" x="5"/>
      </items>
    </pivotField>
    <pivotField dataField="1" compact="0" numFmtId="180" outline="0" showAll="0" defaultSubtotal="0"/>
    <pivotField compact="0" numFmtId="10" outline="0" showAll="0" defaultSubtotal="0"/>
    <pivotField dataField="1" compact="0" numFmtId="180" outline="0" showAll="0" defaultSubtotal="0"/>
    <pivotField dataField="1" compact="0" numFmtId="180" outline="0" showAll="0" defaultSubtotal="0"/>
  </pivotFields>
  <rowFields count="3">
    <field x="3"/>
    <field x="4"/>
    <field x="0"/>
  </rowFields>
  <rowItems count="6">
    <i>
      <x/>
      <x/>
      <x/>
    </i>
    <i>
      <x v="1"/>
      <x v="1"/>
      <x/>
    </i>
    <i>
      <x v="2"/>
      <x v="3"/>
      <x/>
    </i>
    <i>
      <x v="3"/>
      <x v="2"/>
      <x/>
    </i>
    <i>
      <x v="4"/>
      <x v="4"/>
      <x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ales Amount " fld="5" baseField="0" baseItem="0" numFmtId="180"/>
    <dataField name="Sales Tax " fld="7" baseField="0" baseItem="0" numFmtId="180"/>
    <dataField name="Total " fld="8" baseField="0" baseItem="0" numFmtId="180"/>
  </dataFields>
  <formats count="11">
    <format dxfId="17">
      <pivotArea field="3" type="button" dataOnly="0" labelOnly="1" outline="0" axis="axisRow" fieldPosition="0"/>
    </format>
    <format dxfId="16">
      <pivotArea dataOnly="0" labelOnly="1" outline="0" fieldPosition="0">
        <references count="1">
          <reference field="3" count="0"/>
        </references>
      </pivotArea>
    </format>
    <format dxfId="15">
      <pivotArea dataOnly="0" labelOnly="1" grandRow="1" outline="0" fieldPosition="0"/>
    </format>
    <format dxfId="14">
      <pivotArea dataOnly="0" labelOnly="1" outline="0" fieldPosition="0">
        <references count="1">
          <reference field="4294967294" count="2">
            <x v="1"/>
            <x v="2"/>
          </reference>
        </references>
      </pivotArea>
    </format>
    <format dxfId="13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2">
      <pivotArea dataOnly="0" labelOnly="1" outline="0" fieldPosition="0">
        <references count="1">
          <reference field="0" count="0"/>
        </references>
      </pivotArea>
    </format>
    <format dxfId="11">
      <pivotArea type="all" dataOnly="0" outline="0" collapsedLevelsAreSubtotals="1" fieldPosition="0"/>
    </format>
    <format dxfId="10">
      <pivotArea outline="0" collapsedLevelsAreSubtotals="1" fieldPosition="0">
        <references count="4">
          <reference field="4294967294" count="2" selected="0">
            <x v="1"/>
            <x v="2"/>
          </reference>
          <reference field="0" count="0" selected="0"/>
          <reference field="3" count="0" selected="0"/>
          <reference field="4" count="0" selected="0"/>
        </references>
      </pivotArea>
    </format>
    <format>
      <pivotArea outline="0" collapsedLevelsAreSubtotals="1" fieldPosition="0">
        <references count="4">
          <reference field="4294967294" count="2" selected="0">
            <x v="1"/>
            <x v="2"/>
          </reference>
          <reference field="0" count="0" selected="0"/>
          <reference field="3" count="0" selected="0"/>
          <reference field="4" count="0" selected="0"/>
        </references>
      </pivotArea>
    </format>
    <format dxfId="9">
      <pivotArea outline="0" collapsedLevelsAreSubtotals="1" fieldPosition="0">
        <references count="4">
          <reference field="4294967294" count="2" selected="0">
            <x v="1"/>
            <x v="2"/>
          </reference>
          <reference field="0" count="0" selected="0"/>
          <reference field="3" count="0" selected="0"/>
          <reference field="4" count="0" selected="0"/>
        </references>
      </pivotArea>
    </format>
    <format dxfId="8">
      <pivotArea type="all" dataOnly="0" outline="0" collapsedLevelsAreSubtotals="1" fieldPosition="0"/>
    </format>
  </formats>
  <conditionalFormats count="4">
    <conditionalFormat scope="field" priority="2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0" count="0" selected="0"/>
          </references>
        </pivotArea>
      </pivotAreas>
    </conditionalFormat>
    <conditionalFormat scope="field" priority="3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0" count="0" selected="0"/>
          </references>
        </pivotArea>
      </pivotAreas>
    </conditionalFormat>
    <conditionalFormat scope="field" priority="12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0" count="0" selected="0"/>
          </references>
        </pivotArea>
      </pivotAreas>
    </conditionalFormat>
    <conditionalFormat scope="field" priority="13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0" count="0" selected="0"/>
          </references>
        </pivotArea>
      </pivotAreas>
    </conditionalFormat>
  </conditionalFormats>
  <pivotTableStyleInfo name="Sales Report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DEDF6A5-4FFE-4AAC-AC64-B42C9ACB2F2A}" name="tblSalesData" displayName="tblSalesData" ref="B8:J13">
  <autoFilter ref="B8:J13" xr:uid="{60FBCCA9-E133-478F-8AE4-2D915A1697C0}"/>
  <tableColumns count="9">
    <tableColumn id="1" xr3:uid="{00000000-0010-0000-0100-000001000000}" name="DATE" totalsRowLabel="Total" totalsRowDxfId="26"/>
    <tableColumn id="2" xr3:uid="{00000000-0010-0000-0100-000002000000}" name="TIME" totalsRowDxfId="25"/>
    <tableColumn id="3" xr3:uid="{00000000-0010-0000-0100-000003000000}" name="TRANSACTION NUMBER" totalsRowDxfId="24"/>
    <tableColumn id="8" xr3:uid="{00000000-0010-0000-0100-000008000000}" name="SKU/PRODUCT NUMBER" totalsRowDxfId="23"/>
    <tableColumn id="4" xr3:uid="{00000000-0010-0000-0100-000004000000}" name="DESCRIPTION" totalsRowDxfId="22">
      <calculatedColumnFormula>IFERROR(IF(ISNA(VLOOKUP('Sales Data'!$E9,Inventory!$B$9:$C$31,2,0)),"",VLOOKUP('Sales Data'!$E9,Inventory!$B$9:$C$31,2,0)),"No description found")</calculatedColumnFormula>
    </tableColumn>
    <tableColumn id="5" xr3:uid="{00000000-0010-0000-0100-000005000000}" name="SALES AMOUNT" totalsRowDxfId="21"/>
    <tableColumn id="9" xr3:uid="{00000000-0010-0000-0100-000009000000}" name="TAX %" totalsRowDxfId="20"/>
    <tableColumn id="6" xr3:uid="{00000000-0010-0000-0100-000006000000}" name="SALES TAX" dataDxfId="19">
      <calculatedColumnFormula>'Sales Data'!$G9*'Sales Data'!$H9</calculatedColumnFormula>
    </tableColumn>
    <tableColumn id="7" xr3:uid="{00000000-0010-0000-0100-000007000000}" name="TOTAL" totalsRowFunction="sum" dataDxfId="18">
      <calculatedColumnFormula>'Sales Data'!$G9+'Sales Data'!$I9</calculatedColumnFormula>
    </tableColumn>
  </tableColumns>
  <tableStyleInfo name="Cash Register Sales" showFirstColumn="0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E2E16D7-0B3C-4E95-9DD2-A29BE0EAD948}" name="tblInventory" displayName="tblInventory" ref="B8:C31" totalsRowShown="0" headerRowDxfId="1" dataDxfId="0">
  <tableColumns count="2">
    <tableColumn id="1" xr3:uid="{00000000-0010-0000-0300-000001000000}" name="SKU/PRODUCT NUMBER" dataDxfId="3"/>
    <tableColumn id="2" xr3:uid="{00000000-0010-0000-0300-000002000000}" name="DESCRIPTION" dataDxfId="2"/>
  </tableColumns>
  <tableStyleInfo name="Cash Register Sales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Daily Cash Register Sales">
      <a:dk1>
        <a:srgbClr val="000000"/>
      </a:dk1>
      <a:lt1>
        <a:srgbClr val="FFFFFF"/>
      </a:lt1>
      <a:dk2>
        <a:srgbClr val="4D4D4F"/>
      </a:dk2>
      <a:lt2>
        <a:srgbClr val="F7F6F0"/>
      </a:lt2>
      <a:accent1>
        <a:srgbClr val="E0A336"/>
      </a:accent1>
      <a:accent2>
        <a:srgbClr val="CC6600"/>
      </a:accent2>
      <a:accent3>
        <a:srgbClr val="B53820"/>
      </a:accent3>
      <a:accent4>
        <a:srgbClr val="4BA6C6"/>
      </a:accent4>
      <a:accent5>
        <a:srgbClr val="2EBC67"/>
      </a:accent5>
      <a:accent6>
        <a:srgbClr val="6D2F91"/>
      </a:accent6>
      <a:hlink>
        <a:srgbClr val="4BA6C6"/>
      </a:hlink>
      <a:folHlink>
        <a:srgbClr val="6D2F91"/>
      </a:folHlink>
    </a:clrScheme>
    <a:fontScheme name="Daily Cash Register Sales">
      <a:majorFont>
        <a:latin typeface="Trebuchet MS"/>
        <a:ea typeface=""/>
        <a:cs typeface=""/>
      </a:majorFont>
      <a:minorFont>
        <a:latin typeface="Trebuchet M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BB96F-D1A1-4E81-8D21-A2490F399613}">
  <sheetPr codeName="Sheet1">
    <tabColor theme="6"/>
    <pageSetUpPr autoPageBreaks="0" fitToPage="1"/>
  </sheetPr>
  <dimension ref="B1:K13"/>
  <sheetViews>
    <sheetView showGridLines="0" tabSelected="1" zoomScaleNormal="100" workbookViewId="0"/>
  </sheetViews>
  <sheetFormatPr defaultRowHeight="21" customHeight="1" x14ac:dyDescent="0.35"/>
  <cols>
    <col min="1" max="1" width="3.33203125" customWidth="1"/>
    <col min="2" max="2" width="16.109375" style="9" customWidth="1"/>
    <col min="3" max="3" width="14.6640625" style="2" customWidth="1"/>
    <col min="4" max="4" width="23" style="2" customWidth="1"/>
    <col min="5" max="5" width="23.109375" style="2" customWidth="1"/>
    <col min="6" max="6" width="25.88671875" style="2" customWidth="1"/>
    <col min="7" max="7" width="18.44140625" style="5" customWidth="1"/>
    <col min="8" max="8" width="12.88671875" style="5" bestFit="1" customWidth="1"/>
    <col min="9" max="9" width="13.88671875" style="5" customWidth="1"/>
    <col min="10" max="10" width="16.5546875" style="5" customWidth="1"/>
    <col min="11" max="11" width="3.33203125" customWidth="1"/>
  </cols>
  <sheetData>
    <row r="1" spans="2:11" ht="14.4" x14ac:dyDescent="0.35">
      <c r="B1" s="7"/>
      <c r="C1"/>
      <c r="D1"/>
      <c r="E1"/>
      <c r="F1"/>
      <c r="G1" s="6"/>
      <c r="H1" s="6"/>
      <c r="I1" s="6"/>
      <c r="J1"/>
    </row>
    <row r="2" spans="2:11" ht="36.6" x14ac:dyDescent="0.35">
      <c r="B2" s="8" t="s">
        <v>39</v>
      </c>
      <c r="C2"/>
      <c r="D2"/>
      <c r="E2"/>
      <c r="F2"/>
      <c r="G2" s="6"/>
      <c r="H2" s="6"/>
      <c r="I2" s="6"/>
      <c r="J2"/>
    </row>
    <row r="3" spans="2:11" ht="17.25" customHeight="1" x14ac:dyDescent="0.35">
      <c r="B3" s="8"/>
      <c r="C3"/>
      <c r="D3"/>
      <c r="E3"/>
      <c r="F3"/>
      <c r="G3" s="6"/>
      <c r="H3" s="6"/>
      <c r="I3" s="6"/>
      <c r="J3" s="6"/>
    </row>
    <row r="4" spans="2:11" ht="15.75" customHeight="1" x14ac:dyDescent="0.35">
      <c r="B4" s="7"/>
      <c r="C4"/>
      <c r="D4"/>
      <c r="E4"/>
      <c r="F4"/>
      <c r="G4" s="6"/>
      <c r="H4" s="6"/>
      <c r="I4" s="6"/>
      <c r="J4" s="6"/>
    </row>
    <row r="5" spans="2:11" ht="17.25" customHeight="1" x14ac:dyDescent="0.35">
      <c r="B5" s="7"/>
      <c r="C5"/>
      <c r="D5"/>
      <c r="E5"/>
      <c r="F5"/>
      <c r="G5" s="6"/>
      <c r="H5" s="6"/>
      <c r="I5" s="6"/>
      <c r="J5" s="6"/>
    </row>
    <row r="6" spans="2:11" ht="14.4" x14ac:dyDescent="0.35">
      <c r="B6" s="10"/>
      <c r="C6" s="1"/>
      <c r="D6" s="1"/>
      <c r="E6" s="1"/>
      <c r="F6" s="1"/>
      <c r="G6" s="11"/>
      <c r="H6" s="11"/>
      <c r="I6" s="11"/>
      <c r="J6" s="11"/>
      <c r="K6" t="s">
        <v>36</v>
      </c>
    </row>
    <row r="7" spans="2:11" ht="14.4" x14ac:dyDescent="0.35">
      <c r="B7" s="10"/>
      <c r="C7" s="1"/>
      <c r="D7" s="1"/>
      <c r="E7" s="1"/>
      <c r="F7" s="1"/>
      <c r="G7" s="11"/>
      <c r="H7" s="11"/>
      <c r="I7" s="11"/>
      <c r="J7" s="11"/>
      <c r="K7" t="s">
        <v>36</v>
      </c>
    </row>
    <row r="8" spans="2:11" ht="21" customHeight="1" x14ac:dyDescent="0.35">
      <c r="B8" s="24" t="s">
        <v>27</v>
      </c>
      <c r="C8" s="25" t="s">
        <v>28</v>
      </c>
      <c r="D8" s="25" t="s">
        <v>29</v>
      </c>
      <c r="E8" s="25" t="s">
        <v>30</v>
      </c>
      <c r="F8" s="25" t="s">
        <v>31</v>
      </c>
      <c r="G8" s="26" t="s">
        <v>32</v>
      </c>
      <c r="H8" s="26" t="s">
        <v>33</v>
      </c>
      <c r="I8" s="26" t="s">
        <v>34</v>
      </c>
      <c r="J8" s="26" t="s">
        <v>35</v>
      </c>
    </row>
    <row r="9" spans="2:11" ht="21" customHeight="1" x14ac:dyDescent="0.35">
      <c r="B9" s="27">
        <v>40940</v>
      </c>
      <c r="C9" s="28">
        <v>0.4375</v>
      </c>
      <c r="D9" s="29">
        <v>1001</v>
      </c>
      <c r="E9" s="30">
        <v>90001</v>
      </c>
      <c r="F9" s="29" t="str">
        <f>IFERROR(IF(ISNA(VLOOKUP('Sales Data'!$E9,Inventory!$B$9:$C$31,2,0)),"",VLOOKUP('Sales Data'!$E9,Inventory!$B$9:$C$31,2,0)),"No description found")</f>
        <v>Blanket</v>
      </c>
      <c r="G9" s="31">
        <v>74.95</v>
      </c>
      <c r="H9" s="32">
        <v>0.05</v>
      </c>
      <c r="I9" s="34">
        <f>'Sales Data'!$G9*'Sales Data'!$H9</f>
        <v>3.7475000000000005</v>
      </c>
      <c r="J9" s="34">
        <f>'Sales Data'!$G9+'Sales Data'!$I9</f>
        <v>78.697500000000005</v>
      </c>
    </row>
    <row r="10" spans="2:11" ht="21" customHeight="1" x14ac:dyDescent="0.35">
      <c r="B10" s="27">
        <v>40940</v>
      </c>
      <c r="C10" s="28">
        <v>0.43958333333333338</v>
      </c>
      <c r="D10" s="29">
        <v>1002</v>
      </c>
      <c r="E10" s="30">
        <v>90023</v>
      </c>
      <c r="F10" s="29" t="str">
        <f>IFERROR(IF(ISNA(VLOOKUP('Sales Data'!$E10,Inventory!$B$9:$C$31,2,0)),"",VLOOKUP('Sales Data'!$E10,Inventory!$B$9:$C$31,2,0)),"No description found")</f>
        <v>Table cloth, 6' round</v>
      </c>
      <c r="G10" s="31">
        <v>34.99</v>
      </c>
      <c r="H10" s="32">
        <v>0.05</v>
      </c>
      <c r="I10" s="34">
        <f>'Sales Data'!$G10*'Sales Data'!$H10</f>
        <v>1.7495000000000003</v>
      </c>
      <c r="J10" s="34">
        <f>'Sales Data'!$G10+'Sales Data'!$I10</f>
        <v>36.7395</v>
      </c>
    </row>
    <row r="11" spans="2:11" ht="21" customHeight="1" x14ac:dyDescent="0.35">
      <c r="B11" s="27">
        <v>40940</v>
      </c>
      <c r="C11" s="28">
        <v>0.44791666666666669</v>
      </c>
      <c r="D11" s="29">
        <v>1003</v>
      </c>
      <c r="E11" s="30">
        <v>90005</v>
      </c>
      <c r="F11" s="29" t="str">
        <f>IFERROR(IF(ISNA(VLOOKUP('Sales Data'!$E11,Inventory!$B$9:$C$31,2,0)),"",VLOOKUP('Sales Data'!$E11,Inventory!$B$9:$C$31,2,0)),"No description found")</f>
        <v>Round plate</v>
      </c>
      <c r="G11" s="31">
        <v>55.95</v>
      </c>
      <c r="H11" s="32">
        <v>0.05</v>
      </c>
      <c r="I11" s="34">
        <f>'Sales Data'!$G11*'Sales Data'!$H11</f>
        <v>2.7975000000000003</v>
      </c>
      <c r="J11" s="34">
        <f>'Sales Data'!$G11+'Sales Data'!$I11</f>
        <v>58.747500000000002</v>
      </c>
    </row>
    <row r="12" spans="2:11" ht="21" customHeight="1" x14ac:dyDescent="0.35">
      <c r="B12" s="27">
        <v>40940</v>
      </c>
      <c r="C12" s="28">
        <v>0.4548611111111111</v>
      </c>
      <c r="D12" s="29">
        <v>1004</v>
      </c>
      <c r="E12" s="30">
        <v>90004</v>
      </c>
      <c r="F12" s="33" t="str">
        <f>IFERROR(IF(ISNA(VLOOKUP('Sales Data'!$E12,Inventory!$B$9:$C$31,2,0)),"",VLOOKUP('Sales Data'!$E12,Inventory!$B$9:$C$31,2,0)),"No description found")</f>
        <v>Square plate</v>
      </c>
      <c r="G12" s="31">
        <v>2.95</v>
      </c>
      <c r="H12" s="32">
        <v>0.05</v>
      </c>
      <c r="I12" s="34">
        <f>'Sales Data'!$G12*'Sales Data'!$H12</f>
        <v>0.14750000000000002</v>
      </c>
      <c r="J12" s="34">
        <f>'Sales Data'!$G12+'Sales Data'!$I12</f>
        <v>3.0975000000000001</v>
      </c>
    </row>
    <row r="13" spans="2:11" ht="21" customHeight="1" x14ac:dyDescent="0.35">
      <c r="B13" s="27">
        <v>40940</v>
      </c>
      <c r="C13" s="28">
        <v>0.48958333333333331</v>
      </c>
      <c r="D13" s="29">
        <v>1005</v>
      </c>
      <c r="E13" s="30">
        <v>90002</v>
      </c>
      <c r="F13" s="33" t="str">
        <f>IFERROR(IF(ISNA(VLOOKUP('Sales Data'!$E13,Inventory!$B$9:$C$31,2,0)),"",VLOOKUP('Sales Data'!$E13,Inventory!$B$9:$C$31,2,0)),"No description found")</f>
        <v>Pillow</v>
      </c>
      <c r="G13" s="31">
        <v>14.98</v>
      </c>
      <c r="H13" s="32">
        <v>0.05</v>
      </c>
      <c r="I13" s="34">
        <f>'Sales Data'!$G13*'Sales Data'!$H13</f>
        <v>0.74900000000000011</v>
      </c>
      <c r="J13" s="34">
        <f>'Sales Data'!$G13+'Sales Data'!$I13</f>
        <v>15.729000000000001</v>
      </c>
    </row>
  </sheetData>
  <dataValidations count="1">
    <dataValidation type="list" errorStyle="warning" allowBlank="1" showInputMessage="1" showErrorMessage="1" errorTitle="Whoops!" error="These numbers are from a list on the Inventory sheet.  To add it to the drop down list, click Cancel, go to the Inventory sheet and add it to the list." sqref="E9:E13" xr:uid="{85FE65C6-E7E3-48BF-920E-1DF2B9CEE323}">
      <formula1>PN</formula1>
    </dataValidation>
  </dataValidations>
  <printOptions horizontalCentered="1"/>
  <pageMargins left="0.25" right="0.25" top="0.75" bottom="0.75" header="0.3" footer="0.3"/>
  <pageSetup scale="86" fitToHeight="0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15E38-991B-45D5-AB7D-785BA3B634E8}">
  <sheetPr codeName="Sheet2">
    <tabColor theme="5"/>
    <pageSetUpPr autoPageBreaks="0" fitToPage="1"/>
  </sheetPr>
  <dimension ref="B1:G15"/>
  <sheetViews>
    <sheetView showGridLines="0" zoomScaleNormal="100" workbookViewId="0"/>
  </sheetViews>
  <sheetFormatPr defaultRowHeight="21" customHeight="1" x14ac:dyDescent="0.35"/>
  <cols>
    <col min="1" max="1" width="3.33203125" customWidth="1"/>
    <col min="2" max="2" width="28.6640625" style="16" customWidth="1"/>
    <col min="3" max="3" width="35" style="2" customWidth="1"/>
    <col min="4" max="4" width="13.33203125" style="2" customWidth="1"/>
    <col min="5" max="7" width="13.6640625" style="2" customWidth="1"/>
  </cols>
  <sheetData>
    <row r="1" spans="2:7" ht="14.4" x14ac:dyDescent="0.35">
      <c r="B1" s="20"/>
      <c r="C1" s="17"/>
      <c r="D1" s="17"/>
      <c r="E1" s="17"/>
      <c r="F1" s="17"/>
      <c r="G1" s="17"/>
    </row>
    <row r="2" spans="2:7" ht="34.799999999999997" x14ac:dyDescent="0.35">
      <c r="B2" s="35" t="s">
        <v>37</v>
      </c>
      <c r="C2" s="36"/>
      <c r="D2" s="36"/>
      <c r="E2" s="17"/>
      <c r="F2" s="17"/>
      <c r="G2" s="21"/>
    </row>
    <row r="3" spans="2:7" ht="17.25" customHeight="1" x14ac:dyDescent="0.35">
      <c r="B3" s="22"/>
      <c r="C3" s="17"/>
      <c r="D3" s="17"/>
      <c r="E3" s="17"/>
      <c r="F3" s="17"/>
      <c r="G3" s="17"/>
    </row>
    <row r="4" spans="2:7" ht="15.75" customHeight="1" x14ac:dyDescent="0.35">
      <c r="B4" s="23"/>
      <c r="C4" s="17"/>
      <c r="D4" s="17"/>
      <c r="E4" s="17"/>
      <c r="F4" s="17"/>
      <c r="G4" s="17"/>
    </row>
    <row r="5" spans="2:7" ht="17.25" customHeight="1" x14ac:dyDescent="0.35">
      <c r="B5" s="23"/>
      <c r="C5" s="17"/>
      <c r="D5" s="17"/>
      <c r="E5" s="17"/>
      <c r="F5" s="17"/>
      <c r="G5" s="17"/>
    </row>
    <row r="6" spans="2:7" ht="14.4" x14ac:dyDescent="0.35">
      <c r="B6" s="3"/>
      <c r="C6" s="1"/>
      <c r="D6" s="1"/>
      <c r="E6" s="1"/>
      <c r="F6" s="1"/>
      <c r="G6" s="1"/>
    </row>
    <row r="7" spans="2:7" ht="14.4" x14ac:dyDescent="0.35">
      <c r="B7" s="3"/>
      <c r="C7" s="1"/>
      <c r="D7" s="1"/>
      <c r="E7" s="1"/>
      <c r="F7" s="1"/>
      <c r="G7" s="1"/>
    </row>
    <row r="8" spans="2:7" ht="21" customHeight="1" x14ac:dyDescent="0.35">
      <c r="B8" s="37"/>
      <c r="C8" s="37"/>
      <c r="D8" s="37"/>
      <c r="E8" s="37" t="s">
        <v>38</v>
      </c>
      <c r="F8" s="37"/>
      <c r="G8" s="37"/>
    </row>
    <row r="9" spans="2:7" ht="21" customHeight="1" x14ac:dyDescent="0.35">
      <c r="B9" s="38" t="s">
        <v>30</v>
      </c>
      <c r="C9" s="37" t="s">
        <v>31</v>
      </c>
      <c r="D9" s="37" t="s">
        <v>27</v>
      </c>
      <c r="E9" s="39" t="s">
        <v>24</v>
      </c>
      <c r="F9" s="39" t="s">
        <v>25</v>
      </c>
      <c r="G9" s="39" t="s">
        <v>26</v>
      </c>
    </row>
    <row r="10" spans="2:7" ht="21" customHeight="1" x14ac:dyDescent="0.35">
      <c r="B10" s="38">
        <v>90001</v>
      </c>
      <c r="C10" s="37" t="s">
        <v>0</v>
      </c>
      <c r="D10" s="40">
        <v>40940</v>
      </c>
      <c r="E10" s="41">
        <v>74.95</v>
      </c>
      <c r="F10" s="42">
        <v>3.7475000000000005</v>
      </c>
      <c r="G10" s="42">
        <v>78.697500000000005</v>
      </c>
    </row>
    <row r="11" spans="2:7" ht="21" customHeight="1" x14ac:dyDescent="0.35">
      <c r="B11" s="38">
        <v>90002</v>
      </c>
      <c r="C11" s="37" t="s">
        <v>1</v>
      </c>
      <c r="D11" s="40">
        <v>40940</v>
      </c>
      <c r="E11" s="41">
        <v>14.98</v>
      </c>
      <c r="F11" s="43">
        <v>0.74900000000000011</v>
      </c>
      <c r="G11" s="43">
        <v>15.729000000000001</v>
      </c>
    </row>
    <row r="12" spans="2:7" ht="21" customHeight="1" x14ac:dyDescent="0.35">
      <c r="B12" s="38">
        <v>90004</v>
      </c>
      <c r="C12" s="37" t="s">
        <v>3</v>
      </c>
      <c r="D12" s="40">
        <v>40940</v>
      </c>
      <c r="E12" s="41">
        <v>2.95</v>
      </c>
      <c r="F12" s="43">
        <v>0.14750000000000002</v>
      </c>
      <c r="G12" s="43">
        <v>3.0975000000000001</v>
      </c>
    </row>
    <row r="13" spans="2:7" ht="21" customHeight="1" x14ac:dyDescent="0.35">
      <c r="B13" s="38">
        <v>90005</v>
      </c>
      <c r="C13" s="37" t="s">
        <v>4</v>
      </c>
      <c r="D13" s="40">
        <v>40940</v>
      </c>
      <c r="E13" s="41">
        <v>55.95</v>
      </c>
      <c r="F13" s="43">
        <v>2.7975000000000003</v>
      </c>
      <c r="G13" s="43">
        <v>58.747500000000002</v>
      </c>
    </row>
    <row r="14" spans="2:7" ht="21" customHeight="1" x14ac:dyDescent="0.35">
      <c r="B14" s="38">
        <v>90023</v>
      </c>
      <c r="C14" s="37" t="s">
        <v>22</v>
      </c>
      <c r="D14" s="40">
        <v>40940</v>
      </c>
      <c r="E14" s="41">
        <v>34.99</v>
      </c>
      <c r="F14" s="44">
        <v>1.7495000000000003</v>
      </c>
      <c r="G14" s="44">
        <v>36.7395</v>
      </c>
    </row>
    <row r="15" spans="2:7" ht="21" customHeight="1" x14ac:dyDescent="0.35">
      <c r="B15" s="38" t="s">
        <v>23</v>
      </c>
      <c r="C15" s="38"/>
      <c r="D15" s="38"/>
      <c r="E15" s="41">
        <v>183.82000000000002</v>
      </c>
      <c r="F15" s="41">
        <v>9.1910000000000025</v>
      </c>
      <c r="G15" s="41">
        <v>193.011</v>
      </c>
    </row>
  </sheetData>
  <conditionalFormatting pivot="1" sqref="F10:F14">
    <cfRule type="expression" dxfId="7" priority="13">
      <formula>ROW()&lt;&gt;ROW(INDEX($F:$F,COUNTA($F:$F)+PT_StartRow-2,1))</formula>
    </cfRule>
  </conditionalFormatting>
  <conditionalFormatting pivot="1" sqref="G10:G14">
    <cfRule type="expression" dxfId="6" priority="12">
      <formula>ROW()&lt;&gt;ROW(INDEX($G:$G,COUNTA($G:$G)+PT_StartRow - 2,1))</formula>
    </cfRule>
  </conditionalFormatting>
  <conditionalFormatting pivot="1" sqref="F10:F14">
    <cfRule type="expression" dxfId="5" priority="3">
      <formula>ROW()&lt;&gt;ROW(INDEX($G:$G,COUNTA($G:$G)+PT_StartRow - 3,1))</formula>
    </cfRule>
  </conditionalFormatting>
  <conditionalFormatting pivot="1" sqref="G10:G14">
    <cfRule type="expression" dxfId="4" priority="2">
      <formula>ROW()&lt;&gt;ROW(INDEX($G:$G,COUNTA($G:$G)+PT_StartRow - 3,1))</formula>
    </cfRule>
  </conditionalFormatting>
  <printOptions horizontalCentered="1"/>
  <pageMargins left="0.25" right="0.25" top="0.75" bottom="0.75" header="0.3" footer="0.3"/>
  <pageSetup paperSize="73" fitToHeight="0" orientation="landscape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529E1-B15C-4F20-B92B-7CAF8D48C4C0}">
  <sheetPr codeName="Sheet3">
    <tabColor theme="4"/>
    <pageSetUpPr autoPageBreaks="0" fitToPage="1"/>
  </sheetPr>
  <dimension ref="B1:C31"/>
  <sheetViews>
    <sheetView showGridLines="0" zoomScaleNormal="100" workbookViewId="0"/>
  </sheetViews>
  <sheetFormatPr defaultRowHeight="21" customHeight="1" x14ac:dyDescent="0.35"/>
  <cols>
    <col min="1" max="1" width="3.33203125" customWidth="1"/>
    <col min="2" max="2" width="31.88671875" style="12" customWidth="1"/>
    <col min="3" max="3" width="46.88671875" style="2" customWidth="1"/>
  </cols>
  <sheetData>
    <row r="1" spans="2:3" ht="14.4" x14ac:dyDescent="0.35">
      <c r="B1" s="17"/>
      <c r="C1" s="17"/>
    </row>
    <row r="2" spans="2:3" ht="36.6" x14ac:dyDescent="0.35">
      <c r="B2" s="18" t="s">
        <v>37</v>
      </c>
      <c r="C2" s="17"/>
    </row>
    <row r="3" spans="2:3" ht="17.25" customHeight="1" x14ac:dyDescent="0.35">
      <c r="B3" s="17"/>
      <c r="C3" s="17"/>
    </row>
    <row r="4" spans="2:3" ht="15.75" customHeight="1" x14ac:dyDescent="0.35">
      <c r="B4" s="17"/>
      <c r="C4" s="17"/>
    </row>
    <row r="5" spans="2:3" ht="17.25" customHeight="1" x14ac:dyDescent="0.35">
      <c r="B5" s="17"/>
      <c r="C5" s="17"/>
    </row>
    <row r="6" spans="2:3" ht="14.4" x14ac:dyDescent="0.35">
      <c r="B6" s="19"/>
      <c r="C6" s="10"/>
    </row>
    <row r="7" spans="2:3" ht="14.4" x14ac:dyDescent="0.35">
      <c r="B7" s="19"/>
      <c r="C7" s="10"/>
    </row>
    <row r="8" spans="2:3" ht="21" customHeight="1" x14ac:dyDescent="0.35">
      <c r="B8" s="13" t="s">
        <v>30</v>
      </c>
      <c r="C8" s="4" t="s">
        <v>31</v>
      </c>
    </row>
    <row r="9" spans="2:3" ht="21" customHeight="1" x14ac:dyDescent="0.35">
      <c r="B9" s="14">
        <v>90001</v>
      </c>
      <c r="C9" s="15" t="s">
        <v>0</v>
      </c>
    </row>
    <row r="10" spans="2:3" ht="21" customHeight="1" x14ac:dyDescent="0.35">
      <c r="B10" s="14">
        <v>90002</v>
      </c>
      <c r="C10" s="15" t="s">
        <v>1</v>
      </c>
    </row>
    <row r="11" spans="2:3" ht="21" customHeight="1" x14ac:dyDescent="0.35">
      <c r="B11" s="14">
        <v>90003</v>
      </c>
      <c r="C11" s="15" t="s">
        <v>2</v>
      </c>
    </row>
    <row r="12" spans="2:3" ht="21" customHeight="1" x14ac:dyDescent="0.35">
      <c r="B12" s="14">
        <v>90004</v>
      </c>
      <c r="C12" s="15" t="s">
        <v>3</v>
      </c>
    </row>
    <row r="13" spans="2:3" ht="21" customHeight="1" x14ac:dyDescent="0.35">
      <c r="B13" s="14">
        <v>90005</v>
      </c>
      <c r="C13" s="15" t="s">
        <v>4</v>
      </c>
    </row>
    <row r="14" spans="2:3" ht="21" customHeight="1" x14ac:dyDescent="0.35">
      <c r="B14" s="14">
        <v>90006</v>
      </c>
      <c r="C14" s="15" t="s">
        <v>5</v>
      </c>
    </row>
    <row r="15" spans="2:3" ht="21" customHeight="1" x14ac:dyDescent="0.35">
      <c r="B15" s="14">
        <v>90007</v>
      </c>
      <c r="C15" s="15" t="s">
        <v>6</v>
      </c>
    </row>
    <row r="16" spans="2:3" ht="21" customHeight="1" x14ac:dyDescent="0.35">
      <c r="B16" s="14">
        <v>90008</v>
      </c>
      <c r="C16" s="15" t="s">
        <v>7</v>
      </c>
    </row>
    <row r="17" spans="2:3" ht="21" customHeight="1" x14ac:dyDescent="0.35">
      <c r="B17" s="14">
        <v>90009</v>
      </c>
      <c r="C17" s="15" t="s">
        <v>8</v>
      </c>
    </row>
    <row r="18" spans="2:3" ht="21" customHeight="1" x14ac:dyDescent="0.35">
      <c r="B18" s="14">
        <v>90010</v>
      </c>
      <c r="C18" s="15" t="s">
        <v>11</v>
      </c>
    </row>
    <row r="19" spans="2:3" ht="21" customHeight="1" x14ac:dyDescent="0.35">
      <c r="B19" s="14">
        <v>90011</v>
      </c>
      <c r="C19" s="15" t="s">
        <v>9</v>
      </c>
    </row>
    <row r="20" spans="2:3" ht="21" customHeight="1" x14ac:dyDescent="0.35">
      <c r="B20" s="14">
        <v>90012</v>
      </c>
      <c r="C20" s="15" t="s">
        <v>10</v>
      </c>
    </row>
    <row r="21" spans="2:3" ht="21" customHeight="1" x14ac:dyDescent="0.35">
      <c r="B21" s="14">
        <v>90013</v>
      </c>
      <c r="C21" s="15" t="s">
        <v>12</v>
      </c>
    </row>
    <row r="22" spans="2:3" ht="21" customHeight="1" x14ac:dyDescent="0.35">
      <c r="B22" s="14">
        <v>90014</v>
      </c>
      <c r="C22" s="15" t="s">
        <v>13</v>
      </c>
    </row>
    <row r="23" spans="2:3" ht="21" customHeight="1" x14ac:dyDescent="0.35">
      <c r="B23" s="14">
        <v>90015</v>
      </c>
      <c r="C23" s="15" t="s">
        <v>14</v>
      </c>
    </row>
    <row r="24" spans="2:3" ht="21" customHeight="1" x14ac:dyDescent="0.35">
      <c r="B24" s="14">
        <v>90016</v>
      </c>
      <c r="C24" s="15" t="s">
        <v>15</v>
      </c>
    </row>
    <row r="25" spans="2:3" ht="21" customHeight="1" x14ac:dyDescent="0.35">
      <c r="B25" s="14">
        <v>90017</v>
      </c>
      <c r="C25" s="15" t="s">
        <v>16</v>
      </c>
    </row>
    <row r="26" spans="2:3" ht="21" customHeight="1" x14ac:dyDescent="0.35">
      <c r="B26" s="14">
        <v>90018</v>
      </c>
      <c r="C26" s="15" t="s">
        <v>17</v>
      </c>
    </row>
    <row r="27" spans="2:3" ht="21" customHeight="1" x14ac:dyDescent="0.35">
      <c r="B27" s="14">
        <v>90019</v>
      </c>
      <c r="C27" s="15" t="s">
        <v>18</v>
      </c>
    </row>
    <row r="28" spans="2:3" ht="21" customHeight="1" x14ac:dyDescent="0.35">
      <c r="B28" s="14">
        <v>90020</v>
      </c>
      <c r="C28" s="15" t="s">
        <v>19</v>
      </c>
    </row>
    <row r="29" spans="2:3" ht="21" customHeight="1" x14ac:dyDescent="0.35">
      <c r="B29" s="14">
        <v>90021</v>
      </c>
      <c r="C29" s="15" t="s">
        <v>20</v>
      </c>
    </row>
    <row r="30" spans="2:3" ht="21" customHeight="1" x14ac:dyDescent="0.35">
      <c r="B30" s="14">
        <v>90022</v>
      </c>
      <c r="C30" s="15" t="s">
        <v>21</v>
      </c>
    </row>
    <row r="31" spans="2:3" ht="21" customHeight="1" x14ac:dyDescent="0.35">
      <c r="B31" s="14">
        <v>90023</v>
      </c>
      <c r="C31" s="15" t="s">
        <v>22</v>
      </c>
    </row>
  </sheetData>
  <printOptions horizontalCentered="1"/>
  <pageMargins left="0.7" right="0.7" top="0.75" bottom="0.75" header="0.3" footer="0.3"/>
  <pageSetup fitToHeight="0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FB4531B1-4879-46EE-A361-F8B69F34CCD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8</vt:i4>
      </vt:variant>
    </vt:vector>
  </HeadingPairs>
  <TitlesOfParts>
    <vt:vector size="11" baseType="lpstr">
      <vt:lpstr>Sales Data</vt:lpstr>
      <vt:lpstr>Sales Report</vt:lpstr>
      <vt:lpstr>Inventory</vt:lpstr>
      <vt:lpstr>PN</vt:lpstr>
      <vt:lpstr>PN_Description</vt:lpstr>
      <vt:lpstr>Inventory!Print_Area</vt:lpstr>
      <vt:lpstr>'Sales Data'!Print_Area</vt:lpstr>
      <vt:lpstr>'Sales Report'!Print_Area</vt:lpstr>
      <vt:lpstr>Inventory!Print_Titles</vt:lpstr>
      <vt:lpstr>'Sales Data'!Print_Titles</vt:lpstr>
      <vt:lpstr>'Sales Report'!Print_Titles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ExcelGuru</dc:creator>
  <cp:keywords>ExcelGuru.io</cp:keywords>
  <cp:lastModifiedBy>Rupak Gaudel</cp:lastModifiedBy>
  <cp:lastPrinted>2015-10-09T13:25:37Z</cp:lastPrinted>
  <dcterms:created xsi:type="dcterms:W3CDTF">2014-08-26T09:09:19Z</dcterms:created>
  <dcterms:modified xsi:type="dcterms:W3CDTF">2025-05-15T06:53:27Z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TC031076419991</vt:lpwstr>
  </property>
</Properties>
</file>