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Feedback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<sst xmlns="http://schemas.openxmlformats.org/spreadsheetml/2006/main" count="82" uniqueCount="55">
  <si>
    <t xml:space="preserve">How to Use  —  Complaint &amp; Feedback Log</t>
  </si>
  <si>
    <t xml:space="preserve">by ExcelGuru.io  |  ExcelGuru.io  |  Capture, categorise and resolve customer feedback</t>
  </si>
  <si>
    <t xml:space="preserve">1. Log each piece of feedback</t>
  </si>
  <si>
    <t xml:space="preserve">Record the customer, channel and a clear description. The ID is generated automatically.</t>
  </si>
  <si>
    <t xml:space="preserve">2. Categorise it</t>
  </si>
  <si>
    <t xml:space="preserve">Set the type and severity, so complaints, suggestions and praise are easy to filter.</t>
  </si>
  <si>
    <t xml:space="preserve">3. Track to resolution</t>
  </si>
  <si>
    <t xml:space="preserve">Move each entry from Open to Resolved, and note how you resolved it.</t>
  </si>
  <si>
    <t xml:space="preserve">4. Spot the patterns</t>
  </si>
  <si>
    <t xml:space="preserve">The dashboard shows open items, complaint volume and trends worth acting on.</t>
  </si>
  <si>
    <t xml:space="preserve">Complaint &amp; Feedback Log — Dashboard</t>
  </si>
  <si>
    <t xml:space="preserve">Total Entries</t>
  </si>
  <si>
    <t xml:space="preserve">Open</t>
  </si>
  <si>
    <t xml:space="preserve">Resolved</t>
  </si>
  <si>
    <t xml:space="preserve">Complaints</t>
  </si>
  <si>
    <t xml:space="preserve">Praise</t>
  </si>
  <si>
    <t xml:space="preserve">This Month</t>
  </si>
  <si>
    <t xml:space="preserve">Complaint &amp; Feedback Log</t>
  </si>
  <si>
    <t xml:space="preserve">ExcelGuru.io  |  Capture, categorise and resolve customer feedback</t>
  </si>
  <si>
    <t xml:space="preserve">ID</t>
  </si>
  <si>
    <t xml:space="preserve">Date</t>
  </si>
  <si>
    <t xml:space="preserve">Customer</t>
  </si>
  <si>
    <t xml:space="preserve">Channel</t>
  </si>
  <si>
    <t xml:space="preserve">Type</t>
  </si>
  <si>
    <t xml:space="preserve">Description</t>
  </si>
  <si>
    <t xml:space="preserve">Severity</t>
  </si>
  <si>
    <t xml:space="preserve">Status</t>
  </si>
  <si>
    <t xml:space="preserve">Resolution</t>
  </si>
  <si>
    <t xml:space="preserve">Acme Ltd</t>
  </si>
  <si>
    <t xml:space="preserve">Email</t>
  </si>
  <si>
    <t xml:space="preserve">Complaint</t>
  </si>
  <si>
    <t xml:space="preserve">Late delivery of order #1042</t>
  </si>
  <si>
    <t xml:space="preserve">High</t>
  </si>
  <si>
    <t xml:space="preserve">Refunded shipping</t>
  </si>
  <si>
    <t xml:space="preserve">J. Carter</t>
  </si>
  <si>
    <t xml:space="preserve">Phone</t>
  </si>
  <si>
    <t xml:space="preserve">Question</t>
  </si>
  <si>
    <t xml:space="preserve">Asked about return policy</t>
  </si>
  <si>
    <t xml:space="preserve">Low</t>
  </si>
  <si>
    <t xml:space="preserve">Explained policy</t>
  </si>
  <si>
    <t xml:space="preserve">Beta Co</t>
  </si>
  <si>
    <t xml:space="preserve">Web</t>
  </si>
  <si>
    <t xml:space="preserve">Suggestion</t>
  </si>
  <si>
    <t xml:space="preserve">Wants dark mode in app</t>
  </si>
  <si>
    <t xml:space="preserve">M. Lopez</t>
  </si>
  <si>
    <t xml:space="preserve">Social</t>
  </si>
  <si>
    <t xml:space="preserve">Loved the new packaging</t>
  </si>
  <si>
    <t xml:space="preserve">Thanked customer</t>
  </si>
  <si>
    <t xml:space="preserve">Delta LLP</t>
  </si>
  <si>
    <t xml:space="preserve">Faulty item received</t>
  </si>
  <si>
    <t xml:space="preserve">Medium</t>
  </si>
  <si>
    <t xml:space="preserve">In Progress</t>
  </si>
  <si>
    <t xml:space="preserve">Replacement sent</t>
  </si>
  <si>
    <t xml:space="preserve">Lists  —  edit these to customise dropdowns</t>
  </si>
  <si>
    <t xml:space="preserve">In person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</si>
</sst>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COUNTA('Feedback Log'!B4:B43)</f>
        <v>5</v>
      </c>
      <c r="B4" s="7"/>
      <c r="C4" s="7" t="n">
        <f aca="false">COUNTIF('Feedback Log'!H4:H43,"Open")+COUNTIF('Feedback Log'!H4:H43,"In Progress")</f>
        <v>2</v>
      </c>
      <c r="D4" s="7"/>
      <c r="E4" s="7" t="n">
        <f aca="false">COUNTIF('Feedback Log'!H4:H43,"Resolved")</f>
        <v>3</v>
      </c>
      <c r="F4" s="7"/>
      <c r="G4" s="7" t="n">
        <f aca="false">COUNTIF('Feedback Log'!E4:E43,"Complaint")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COUNTIF('Feedback Log'!E4:E43,"Praise")</f>
        <v>1</v>
      </c>
      <c r="B7" s="7"/>
      <c r="C7" s="7" t="n">
        <f aca="true">SUMPRODUCT(--('Feedback Log'!B4:B43&gt;=TODAY()-30),--('Feedback Log'!B4:B43&lt;&gt;""))</f>
        <v>5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2"/>
    <col collapsed="false" customWidth="true" hidden="false" outlineLevel="0" max="3" min="3" style="0" width="16"/>
    <col collapsed="false" customWidth="true" hidden="false" outlineLevel="0" max="4" min="4" style="0" width="12"/>
    <col collapsed="false" customWidth="true" hidden="false" outlineLevel="0" max="5" min="5" style="0" width="13"/>
    <col collapsed="false" customWidth="true" hidden="false" outlineLevel="0" max="6" min="6" style="0" width="26"/>
    <col collapsed="false" customWidth="true" hidden="false" outlineLevel="0" max="7" min="7" style="0" width="11"/>
    <col collapsed="false" customWidth="true" hidden="false" outlineLevel="0" max="8" min="8" style="0" width="13"/>
    <col collapsed="false" customWidth="true" hidden="false" outlineLevel="0" max="9" min="9" style="0" width="24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  <c r="I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  <c r="I2" s="2"/>
    </row>
    <row r="3" customFormat="false" ht="1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  <c r="I3" s="9" t="s">
        <v>27</v>
      </c>
    </row>
    <row r="4" customFormat="false" ht="15" hidden="false" customHeight="false" outlineLevel="0" collapsed="false">
      <c r="A4" s="10" t="str">
        <f aca="false">IF(C4="","","FB-"&amp;TEXT(ROW()-3,"000"))</f>
        <v>FB-001</v>
      </c>
      <c r="B4" s="11" t="n">
        <f aca="true">TODAY()-9</f>
        <v>46177</v>
      </c>
      <c r="C4" s="12" t="s">
        <v>28</v>
      </c>
      <c r="D4" s="13" t="s">
        <v>29</v>
      </c>
      <c r="E4" s="13" t="s">
        <v>30</v>
      </c>
      <c r="F4" s="12" t="s">
        <v>31</v>
      </c>
      <c r="G4" s="13" t="s">
        <v>32</v>
      </c>
      <c r="H4" s="13" t="s">
        <v>13</v>
      </c>
      <c r="I4" s="12" t="s">
        <v>33</v>
      </c>
    </row>
    <row r="5" customFormat="false" ht="15" hidden="false" customHeight="false" outlineLevel="0" collapsed="false">
      <c r="A5" s="14" t="str">
        <f aca="false">IF(C5="","","FB-"&amp;TEXT(ROW()-3,"000"))</f>
        <v>FB-002</v>
      </c>
      <c r="B5" s="11" t="n">
        <f aca="true">TODAY()-6</f>
        <v>46180</v>
      </c>
      <c r="C5" s="12" t="s">
        <v>34</v>
      </c>
      <c r="D5" s="13" t="s">
        <v>35</v>
      </c>
      <c r="E5" s="13" t="s">
        <v>36</v>
      </c>
      <c r="F5" s="12" t="s">
        <v>37</v>
      </c>
      <c r="G5" s="13" t="s">
        <v>38</v>
      </c>
      <c r="H5" s="13" t="s">
        <v>13</v>
      </c>
      <c r="I5" s="12" t="s">
        <v>39</v>
      </c>
    </row>
    <row r="6" customFormat="false" ht="15" hidden="false" customHeight="false" outlineLevel="0" collapsed="false">
      <c r="A6" s="10" t="str">
        <f aca="false">IF(C6="","","FB-"&amp;TEXT(ROW()-3,"000"))</f>
        <v>FB-003</v>
      </c>
      <c r="B6" s="11" t="n">
        <f aca="true">TODAY()-4</f>
        <v>46182</v>
      </c>
      <c r="C6" s="12" t="s">
        <v>40</v>
      </c>
      <c r="D6" s="13" t="s">
        <v>41</v>
      </c>
      <c r="E6" s="13" t="s">
        <v>42</v>
      </c>
      <c r="F6" s="12" t="s">
        <v>43</v>
      </c>
      <c r="G6" s="13" t="s">
        <v>38</v>
      </c>
      <c r="H6" s="13" t="s">
        <v>12</v>
      </c>
      <c r="I6" s="12"/>
    </row>
    <row r="7" customFormat="false" ht="15" hidden="false" customHeight="false" outlineLevel="0" collapsed="false">
      <c r="A7" s="14" t="str">
        <f aca="false">IF(C7="","","FB-"&amp;TEXT(ROW()-3,"000"))</f>
        <v>FB-004</v>
      </c>
      <c r="B7" s="11" t="n">
        <f aca="true">TODAY()-2</f>
        <v>46184</v>
      </c>
      <c r="C7" s="12" t="s">
        <v>44</v>
      </c>
      <c r="D7" s="13" t="s">
        <v>45</v>
      </c>
      <c r="E7" s="13" t="s">
        <v>15</v>
      </c>
      <c r="F7" s="12" t="s">
        <v>46</v>
      </c>
      <c r="G7" s="13" t="s">
        <v>38</v>
      </c>
      <c r="H7" s="13" t="s">
        <v>13</v>
      </c>
      <c r="I7" s="12" t="s">
        <v>47</v>
      </c>
    </row>
    <row r="8" customFormat="false" ht="15" hidden="false" customHeight="false" outlineLevel="0" collapsed="false">
      <c r="A8" s="10" t="str">
        <f aca="false">IF(C8="","","FB-"&amp;TEXT(ROW()-3,"000"))</f>
        <v>FB-005</v>
      </c>
      <c r="B8" s="11" t="n">
        <f aca="true">TODAY()-1</f>
        <v>46185</v>
      </c>
      <c r="C8" s="12" t="s">
        <v>48</v>
      </c>
      <c r="D8" s="13" t="s">
        <v>29</v>
      </c>
      <c r="E8" s="13" t="s">
        <v>30</v>
      </c>
      <c r="F8" s="12" t="s">
        <v>49</v>
      </c>
      <c r="G8" s="13" t="s">
        <v>50</v>
      </c>
      <c r="H8" s="13" t="s">
        <v>51</v>
      </c>
      <c r="I8" s="12" t="s">
        <v>52</v>
      </c>
    </row>
    <row r="9" customFormat="false" ht="15" hidden="false" customHeight="false" outlineLevel="0" collapsed="false">
      <c r="A9" s="14" t="str">
        <f aca="false">IF(C9="","","FB-"&amp;TEXT(ROW()-3,"000"))</f>
        <v/>
      </c>
      <c r="B9" s="13"/>
      <c r="C9" s="12"/>
      <c r="D9" s="13"/>
      <c r="E9" s="13"/>
      <c r="F9" s="12"/>
      <c r="G9" s="13"/>
      <c r="H9" s="13"/>
      <c r="I9" s="12"/>
    </row>
    <row r="10" customFormat="false" ht="15" hidden="false" customHeight="false" outlineLevel="0" collapsed="false">
      <c r="A10" s="10" t="str">
        <f aca="false">IF(C10="","","FB-"&amp;TEXT(ROW()-3,"000"))</f>
        <v/>
      </c>
      <c r="B10" s="13"/>
      <c r="C10" s="12"/>
      <c r="D10" s="13"/>
      <c r="E10" s="13"/>
      <c r="F10" s="12"/>
      <c r="G10" s="13"/>
      <c r="H10" s="13"/>
      <c r="I10" s="12"/>
    </row>
    <row r="11" customFormat="false" ht="15" hidden="false" customHeight="false" outlineLevel="0" collapsed="false">
      <c r="A11" s="14" t="str">
        <f aca="false">IF(C11="","","FB-"&amp;TEXT(ROW()-3,"000"))</f>
        <v/>
      </c>
      <c r="B11" s="13"/>
      <c r="C11" s="12"/>
      <c r="D11" s="13"/>
      <c r="E11" s="13"/>
      <c r="F11" s="12"/>
      <c r="G11" s="13"/>
      <c r="H11" s="13"/>
      <c r="I11" s="12"/>
    </row>
    <row r="12" customFormat="false" ht="15" hidden="false" customHeight="false" outlineLevel="0" collapsed="false">
      <c r="A12" s="10" t="str">
        <f aca="false">IF(C12="","","FB-"&amp;TEXT(ROW()-3,"000"))</f>
        <v/>
      </c>
      <c r="B12" s="13"/>
      <c r="C12" s="12"/>
      <c r="D12" s="13"/>
      <c r="E12" s="13"/>
      <c r="F12" s="12"/>
      <c r="G12" s="13"/>
      <c r="H12" s="13"/>
      <c r="I12" s="12"/>
    </row>
    <row r="13" customFormat="false" ht="15" hidden="false" customHeight="false" outlineLevel="0" collapsed="false">
      <c r="A13" s="14" t="str">
        <f aca="false">IF(C13="","","FB-"&amp;TEXT(ROW()-3,"000"))</f>
        <v/>
      </c>
      <c r="B13" s="13"/>
      <c r="C13" s="12"/>
      <c r="D13" s="13"/>
      <c r="E13" s="13"/>
      <c r="F13" s="12"/>
      <c r="G13" s="13"/>
      <c r="H13" s="13"/>
      <c r="I13" s="12"/>
    </row>
    <row r="14" customFormat="false" ht="15" hidden="false" customHeight="false" outlineLevel="0" collapsed="false">
      <c r="A14" s="10" t="str">
        <f aca="false">IF(C14="","","FB-"&amp;TEXT(ROW()-3,"000"))</f>
        <v/>
      </c>
      <c r="B14" s="13"/>
      <c r="C14" s="12"/>
      <c r="D14" s="13"/>
      <c r="E14" s="13"/>
      <c r="F14" s="12"/>
      <c r="G14" s="13"/>
      <c r="H14" s="13"/>
      <c r="I14" s="12"/>
    </row>
    <row r="15" customFormat="false" ht="15" hidden="false" customHeight="false" outlineLevel="0" collapsed="false">
      <c r="A15" s="14" t="str">
        <f aca="false">IF(C15="","","FB-"&amp;TEXT(ROW()-3,"000"))</f>
        <v/>
      </c>
      <c r="B15" s="13"/>
      <c r="C15" s="12"/>
      <c r="D15" s="13"/>
      <c r="E15" s="13"/>
      <c r="F15" s="12"/>
      <c r="G15" s="13"/>
      <c r="H15" s="13"/>
      <c r="I15" s="12"/>
    </row>
    <row r="16" customFormat="false" ht="15" hidden="false" customHeight="false" outlineLevel="0" collapsed="false">
      <c r="A16" s="10" t="str">
        <f aca="false">IF(C16="","","FB-"&amp;TEXT(ROW()-3,"000"))</f>
        <v/>
      </c>
      <c r="B16" s="13"/>
      <c r="C16" s="12"/>
      <c r="D16" s="13"/>
      <c r="E16" s="13"/>
      <c r="F16" s="12"/>
      <c r="G16" s="13"/>
      <c r="H16" s="13"/>
      <c r="I16" s="12"/>
    </row>
    <row r="17" customFormat="false" ht="15" hidden="false" customHeight="false" outlineLevel="0" collapsed="false">
      <c r="A17" s="14" t="str">
        <f aca="false">IF(C17="","","FB-"&amp;TEXT(ROW()-3,"000"))</f>
        <v/>
      </c>
      <c r="B17" s="13"/>
      <c r="C17" s="12"/>
      <c r="D17" s="13"/>
      <c r="E17" s="13"/>
      <c r="F17" s="12"/>
      <c r="G17" s="13"/>
      <c r="H17" s="13"/>
      <c r="I17" s="12"/>
    </row>
    <row r="18" customFormat="false" ht="15" hidden="false" customHeight="false" outlineLevel="0" collapsed="false">
      <c r="A18" s="10" t="str">
        <f aca="false">IF(C18="","","FB-"&amp;TEXT(ROW()-3,"000"))</f>
        <v/>
      </c>
      <c r="B18" s="13"/>
      <c r="C18" s="12"/>
      <c r="D18" s="13"/>
      <c r="E18" s="13"/>
      <c r="F18" s="12"/>
      <c r="G18" s="13"/>
      <c r="H18" s="13"/>
      <c r="I18" s="12"/>
    </row>
    <row r="19" customFormat="false" ht="15" hidden="false" customHeight="false" outlineLevel="0" collapsed="false">
      <c r="A19" s="14" t="str">
        <f aca="false">IF(C19="","","FB-"&amp;TEXT(ROW()-3,"000"))</f>
        <v/>
      </c>
      <c r="B19" s="13"/>
      <c r="C19" s="12"/>
      <c r="D19" s="13"/>
      <c r="E19" s="13"/>
      <c r="F19" s="12"/>
      <c r="G19" s="13"/>
      <c r="H19" s="13"/>
      <c r="I19" s="12"/>
    </row>
    <row r="20" customFormat="false" ht="15" hidden="false" customHeight="false" outlineLevel="0" collapsed="false">
      <c r="A20" s="10" t="str">
        <f aca="false">IF(C20="","","FB-"&amp;TEXT(ROW()-3,"000"))</f>
        <v/>
      </c>
      <c r="B20" s="13"/>
      <c r="C20" s="12"/>
      <c r="D20" s="13"/>
      <c r="E20" s="13"/>
      <c r="F20" s="12"/>
      <c r="G20" s="13"/>
      <c r="H20" s="13"/>
      <c r="I20" s="12"/>
    </row>
    <row r="21" customFormat="false" ht="15" hidden="false" customHeight="false" outlineLevel="0" collapsed="false">
      <c r="A21" s="14" t="str">
        <f aca="false">IF(C21="","","FB-"&amp;TEXT(ROW()-3,"000"))</f>
        <v/>
      </c>
      <c r="B21" s="13"/>
      <c r="C21" s="12"/>
      <c r="D21" s="13"/>
      <c r="E21" s="13"/>
      <c r="F21" s="12"/>
      <c r="G21" s="13"/>
      <c r="H21" s="13"/>
      <c r="I21" s="12"/>
    </row>
    <row r="22" customFormat="false" ht="15" hidden="false" customHeight="false" outlineLevel="0" collapsed="false">
      <c r="A22" s="10" t="str">
        <f aca="false">IF(C22="","","FB-"&amp;TEXT(ROW()-3,"000"))</f>
        <v/>
      </c>
      <c r="B22" s="13"/>
      <c r="C22" s="12"/>
      <c r="D22" s="13"/>
      <c r="E22" s="13"/>
      <c r="F22" s="12"/>
      <c r="G22" s="13"/>
      <c r="H22" s="13"/>
      <c r="I22" s="12"/>
    </row>
    <row r="23" customFormat="false" ht="15" hidden="false" customHeight="false" outlineLevel="0" collapsed="false">
      <c r="A23" s="14" t="str">
        <f aca="false">IF(C23="","","FB-"&amp;TEXT(ROW()-3,"000"))</f>
        <v/>
      </c>
      <c r="B23" s="13"/>
      <c r="C23" s="12"/>
      <c r="D23" s="13"/>
      <c r="E23" s="13"/>
      <c r="F23" s="12"/>
      <c r="G23" s="13"/>
      <c r="H23" s="13"/>
      <c r="I23" s="12"/>
    </row>
    <row r="24" customFormat="false" ht="15" hidden="false" customHeight="false" outlineLevel="0" collapsed="false">
      <c r="A24" s="10" t="str">
        <f aca="false">IF(C24="","","FB-"&amp;TEXT(ROW()-3,"000"))</f>
        <v/>
      </c>
      <c r="B24" s="13"/>
      <c r="C24" s="12"/>
      <c r="D24" s="13"/>
      <c r="E24" s="13"/>
      <c r="F24" s="12"/>
      <c r="G24" s="13"/>
      <c r="H24" s="13"/>
      <c r="I24" s="12"/>
    </row>
    <row r="25" customFormat="false" ht="15" hidden="false" customHeight="false" outlineLevel="0" collapsed="false">
      <c r="A25" s="14" t="str">
        <f aca="false">IF(C25="","","FB-"&amp;TEXT(ROW()-3,"000"))</f>
        <v/>
      </c>
      <c r="B25" s="13"/>
      <c r="C25" s="12"/>
      <c r="D25" s="13"/>
      <c r="E25" s="13"/>
      <c r="F25" s="12"/>
      <c r="G25" s="13"/>
      <c r="H25" s="13"/>
      <c r="I25" s="12"/>
    </row>
    <row r="26" customFormat="false" ht="15" hidden="false" customHeight="false" outlineLevel="0" collapsed="false">
      <c r="A26" s="10" t="str">
        <f aca="false">IF(C26="","","FB-"&amp;TEXT(ROW()-3,"000"))</f>
        <v/>
      </c>
      <c r="B26" s="13"/>
      <c r="C26" s="12"/>
      <c r="D26" s="13"/>
      <c r="E26" s="13"/>
      <c r="F26" s="12"/>
      <c r="G26" s="13"/>
      <c r="H26" s="13"/>
      <c r="I26" s="12"/>
    </row>
    <row r="27" customFormat="false" ht="15" hidden="false" customHeight="false" outlineLevel="0" collapsed="false">
      <c r="A27" s="14" t="str">
        <f aca="false">IF(C27="","","FB-"&amp;TEXT(ROW()-3,"000"))</f>
        <v/>
      </c>
      <c r="B27" s="13"/>
      <c r="C27" s="12"/>
      <c r="D27" s="13"/>
      <c r="E27" s="13"/>
      <c r="F27" s="12"/>
      <c r="G27" s="13"/>
      <c r="H27" s="13"/>
      <c r="I27" s="12"/>
    </row>
    <row r="28" customFormat="false" ht="15" hidden="false" customHeight="false" outlineLevel="0" collapsed="false">
      <c r="A28" s="10" t="str">
        <f aca="false">IF(C28="","","FB-"&amp;TEXT(ROW()-3,"000"))</f>
        <v/>
      </c>
      <c r="B28" s="13"/>
      <c r="C28" s="12"/>
      <c r="D28" s="13"/>
      <c r="E28" s="13"/>
      <c r="F28" s="12"/>
      <c r="G28" s="13"/>
      <c r="H28" s="13"/>
      <c r="I28" s="12"/>
    </row>
    <row r="29" customFormat="false" ht="15" hidden="false" customHeight="false" outlineLevel="0" collapsed="false">
      <c r="A29" s="14" t="str">
        <f aca="false">IF(C29="","","FB-"&amp;TEXT(ROW()-3,"000"))</f>
        <v/>
      </c>
      <c r="B29" s="13"/>
      <c r="C29" s="12"/>
      <c r="D29" s="13"/>
      <c r="E29" s="13"/>
      <c r="F29" s="12"/>
      <c r="G29" s="13"/>
      <c r="H29" s="13"/>
      <c r="I29" s="12"/>
    </row>
    <row r="30" customFormat="false" ht="15" hidden="false" customHeight="false" outlineLevel="0" collapsed="false">
      <c r="A30" s="10" t="str">
        <f aca="false">IF(C30="","","FB-"&amp;TEXT(ROW()-3,"000"))</f>
        <v/>
      </c>
      <c r="B30" s="13"/>
      <c r="C30" s="12"/>
      <c r="D30" s="13"/>
      <c r="E30" s="13"/>
      <c r="F30" s="12"/>
      <c r="G30" s="13"/>
      <c r="H30" s="13"/>
      <c r="I30" s="12"/>
    </row>
    <row r="31" customFormat="false" ht="15" hidden="false" customHeight="false" outlineLevel="0" collapsed="false">
      <c r="A31" s="14" t="str">
        <f aca="false">IF(C31="","","FB-"&amp;TEXT(ROW()-3,"000"))</f>
        <v/>
      </c>
      <c r="B31" s="13"/>
      <c r="C31" s="12"/>
      <c r="D31" s="13"/>
      <c r="E31" s="13"/>
      <c r="F31" s="12"/>
      <c r="G31" s="13"/>
      <c r="H31" s="13"/>
      <c r="I31" s="12"/>
    </row>
    <row r="32" customFormat="false" ht="15" hidden="false" customHeight="false" outlineLevel="0" collapsed="false">
      <c r="A32" s="10" t="str">
        <f aca="false">IF(C32="","","FB-"&amp;TEXT(ROW()-3,"000"))</f>
        <v/>
      </c>
      <c r="B32" s="13"/>
      <c r="C32" s="12"/>
      <c r="D32" s="13"/>
      <c r="E32" s="13"/>
      <c r="F32" s="12"/>
      <c r="G32" s="13"/>
      <c r="H32" s="13"/>
      <c r="I32" s="12"/>
    </row>
    <row r="33" customFormat="false" ht="15" hidden="false" customHeight="false" outlineLevel="0" collapsed="false">
      <c r="A33" s="14" t="str">
        <f aca="false">IF(C33="","","FB-"&amp;TEXT(ROW()-3,"000"))</f>
        <v/>
      </c>
      <c r="B33" s="13"/>
      <c r="C33" s="12"/>
      <c r="D33" s="13"/>
      <c r="E33" s="13"/>
      <c r="F33" s="12"/>
      <c r="G33" s="13"/>
      <c r="H33" s="13"/>
      <c r="I33" s="12"/>
    </row>
    <row r="34" customFormat="false" ht="15" hidden="false" customHeight="false" outlineLevel="0" collapsed="false">
      <c r="A34" s="10" t="str">
        <f aca="false">IF(C34="","","FB-"&amp;TEXT(ROW()-3,"000"))</f>
        <v/>
      </c>
      <c r="B34" s="13"/>
      <c r="C34" s="12"/>
      <c r="D34" s="13"/>
      <c r="E34" s="13"/>
      <c r="F34" s="12"/>
      <c r="G34" s="13"/>
      <c r="H34" s="13"/>
      <c r="I34" s="12"/>
    </row>
    <row r="35" customFormat="false" ht="15" hidden="false" customHeight="false" outlineLevel="0" collapsed="false">
      <c r="A35" s="14" t="str">
        <f aca="false">IF(C35="","","FB-"&amp;TEXT(ROW()-3,"000"))</f>
        <v/>
      </c>
      <c r="B35" s="13"/>
      <c r="C35" s="12"/>
      <c r="D35" s="13"/>
      <c r="E35" s="13"/>
      <c r="F35" s="12"/>
      <c r="G35" s="13"/>
      <c r="H35" s="13"/>
      <c r="I35" s="12"/>
    </row>
    <row r="36" customFormat="false" ht="15" hidden="false" customHeight="false" outlineLevel="0" collapsed="false">
      <c r="A36" s="10" t="str">
        <f aca="false">IF(C36="","","FB-"&amp;TEXT(ROW()-3,"000"))</f>
        <v/>
      </c>
      <c r="B36" s="13"/>
      <c r="C36" s="12"/>
      <c r="D36" s="13"/>
      <c r="E36" s="13"/>
      <c r="F36" s="12"/>
      <c r="G36" s="13"/>
      <c r="H36" s="13"/>
      <c r="I36" s="12"/>
    </row>
    <row r="37" customFormat="false" ht="15" hidden="false" customHeight="false" outlineLevel="0" collapsed="false">
      <c r="A37" s="14" t="str">
        <f aca="false">IF(C37="","","FB-"&amp;TEXT(ROW()-3,"000"))</f>
        <v/>
      </c>
      <c r="B37" s="13"/>
      <c r="C37" s="12"/>
      <c r="D37" s="13"/>
      <c r="E37" s="13"/>
      <c r="F37" s="12"/>
      <c r="G37" s="13"/>
      <c r="H37" s="13"/>
      <c r="I37" s="12"/>
    </row>
    <row r="38" customFormat="false" ht="15" hidden="false" customHeight="false" outlineLevel="0" collapsed="false">
      <c r="A38" s="10" t="str">
        <f aca="false">IF(C38="","","FB-"&amp;TEXT(ROW()-3,"000"))</f>
        <v/>
      </c>
      <c r="B38" s="13"/>
      <c r="C38" s="12"/>
      <c r="D38" s="13"/>
      <c r="E38" s="13"/>
      <c r="F38" s="12"/>
      <c r="G38" s="13"/>
      <c r="H38" s="13"/>
      <c r="I38" s="12"/>
    </row>
    <row r="39" customFormat="false" ht="15" hidden="false" customHeight="false" outlineLevel="0" collapsed="false">
      <c r="A39" s="14" t="str">
        <f aca="false">IF(C39="","","FB-"&amp;TEXT(ROW()-3,"000"))</f>
        <v/>
      </c>
      <c r="B39" s="13"/>
      <c r="C39" s="12"/>
      <c r="D39" s="13"/>
      <c r="E39" s="13"/>
      <c r="F39" s="12"/>
      <c r="G39" s="13"/>
      <c r="H39" s="13"/>
      <c r="I39" s="12"/>
    </row>
    <row r="40" customFormat="false" ht="15" hidden="false" customHeight="false" outlineLevel="0" collapsed="false">
      <c r="A40" s="10" t="str">
        <f aca="false">IF(C40="","","FB-"&amp;TEXT(ROW()-3,"000"))</f>
        <v/>
      </c>
      <c r="B40" s="13"/>
      <c r="C40" s="12"/>
      <c r="D40" s="13"/>
      <c r="E40" s="13"/>
      <c r="F40" s="12"/>
      <c r="G40" s="13"/>
      <c r="H40" s="13"/>
      <c r="I40" s="12"/>
    </row>
    <row r="41" customFormat="false" ht="15" hidden="false" customHeight="false" outlineLevel="0" collapsed="false">
      <c r="A41" s="14" t="str">
        <f aca="false">IF(C41="","","FB-"&amp;TEXT(ROW()-3,"000"))</f>
        <v/>
      </c>
      <c r="B41" s="13"/>
      <c r="C41" s="12"/>
      <c r="D41" s="13"/>
      <c r="E41" s="13"/>
      <c r="F41" s="12"/>
      <c r="G41" s="13"/>
      <c r="H41" s="13"/>
      <c r="I41" s="12"/>
    </row>
    <row r="42" customFormat="false" ht="15" hidden="false" customHeight="false" outlineLevel="0" collapsed="false">
      <c r="A42" s="10" t="str">
        <f aca="false">IF(C42="","","FB-"&amp;TEXT(ROW()-3,"000"))</f>
        <v/>
      </c>
      <c r="B42" s="13"/>
      <c r="C42" s="12"/>
      <c r="D42" s="13"/>
      <c r="E42" s="13"/>
      <c r="F42" s="12"/>
      <c r="G42" s="13"/>
      <c r="H42" s="13"/>
      <c r="I42" s="12"/>
    </row>
    <row r="43" customFormat="false" ht="15" hidden="false" customHeight="false" outlineLevel="0" collapsed="false">
      <c r="A43" s="14" t="str">
        <f aca="false">IF(C43="","","FB-"&amp;TEXT(ROW()-3,"000"))</f>
        <v/>
      </c>
      <c r="B43" s="13"/>
      <c r="C43" s="12"/>
      <c r="D43" s="13"/>
      <c r="E43" s="13"/>
      <c r="F43" s="12"/>
      <c r="G43" s="13"/>
      <c r="H43" s="13"/>
      <c r="I43" s="12"/>
    </row>
  </sheetData>
  <mergeCells count="2">
    <mergeCell ref="A1:I1"/>
    <mergeCell ref="A2:I2"/>
  </mergeCells>
  <conditionalFormatting sqref="G4:G43">
    <cfRule type="cellIs" priority="2" operator="equal" aboveAverage="0" equalAverage="0" bottom="0" percent="0" rank="0" text="" dxfId="0">
      <formula>"High"</formula>
    </cfRule>
    <cfRule type="cellIs" priority="3" operator="equal" aboveAverage="0" equalAverage="0" bottom="0" percent="0" rank="0" text="" dxfId="1">
      <formula>"Medium"</formula>
    </cfRule>
    <cfRule type="cellIs" priority="4" operator="equal" aboveAverage="0" equalAverage="0" bottom="0" percent="0" rank="0" text="" dxfId="2">
      <formula>"Low"</formula>
    </cfRule>
  </conditionalFormatting>
  <conditionalFormatting sqref="H4:H43">
    <cfRule type="cellIs" priority="5" operator="equal" aboveAverage="0" equalAverage="0" bottom="0" percent="0" rank="0" text="" dxfId="2">
      <formula>"Resolved"</formula>
    </cfRule>
    <cfRule type="cellIs" priority="6" operator="equal" aboveAverage="0" equalAverage="0" bottom="0" percent="0" rank="0" text="" dxfId="3">
      <formula>"In Progress"</formula>
    </cfRule>
    <cfRule type="cellIs" priority="7" operator="equal" aboveAverage="0" equalAverage="0" bottom="0" percent="0" rank="0" text="" dxfId="1">
      <formula>"Open"</formula>
    </cfRule>
  </conditionalFormatting>
  <dataValidations count="4">
    <dataValidation allowBlank="true" errorStyle="stop" operator="between" showDropDown="false" showErrorMessage="false" showInputMessage="false" sqref="D4:D43" type="list">
      <formula1>"Email,Phone,Web,In person,Social"</formula1>
      <formula2>0</formula2>
    </dataValidation>
    <dataValidation allowBlank="true" errorStyle="stop" operator="between" showDropDown="false" showErrorMessage="false" showInputMessage="false" sqref="E4:E43" type="list">
      <formula1>"Complaint,Suggestion,Praise,Question"</formula1>
      <formula2>0</formula2>
    </dataValidation>
    <dataValidation allowBlank="true" errorStyle="stop" operator="between" showDropDown="false" showErrorMessage="false" showInputMessage="false" sqref="G4:G43" type="list">
      <formula1>"Low,Medium,High"</formula1>
      <formula2>0</formula2>
    </dataValidation>
    <dataValidation allowBlank="true" errorStyle="stop" operator="between" showDropDown="false" showErrorMessage="false" showInputMessage="false" sqref="H4:H43" type="list">
      <formula1>"Open,In Progress,Resolved"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4" min="1" style="0" width="18"/>
  </cols>
  <sheetData>
    <row r="1" customFormat="false" ht="15" hidden="false" customHeight="true" outlineLevel="0" collapsed="false">
      <c r="A1" s="15" t="s">
        <v>53</v>
      </c>
      <c r="B1" s="15"/>
      <c r="C1" s="15"/>
      <c r="D1" s="15"/>
      <c r="E1" s="15"/>
      <c r="F1" s="15"/>
    </row>
    <row r="3" customFormat="false" ht="15" hidden="false" customHeight="false" outlineLevel="0" collapsed="false">
      <c r="A3" s="9" t="s">
        <v>22</v>
      </c>
      <c r="B3" s="9" t="s">
        <v>23</v>
      </c>
      <c r="C3" s="9" t="s">
        <v>25</v>
      </c>
      <c r="D3" s="9" t="s">
        <v>26</v>
      </c>
    </row>
    <row r="4" customFormat="false" ht="15" hidden="false" customHeight="false" outlineLevel="0" collapsed="false">
      <c r="A4" s="16" t="s">
        <v>29</v>
      </c>
      <c r="B4" s="16" t="s">
        <v>30</v>
      </c>
      <c r="C4" s="16" t="s">
        <v>38</v>
      </c>
      <c r="D4" s="16" t="s">
        <v>12</v>
      </c>
    </row>
    <row r="5" customFormat="false" ht="15" hidden="false" customHeight="false" outlineLevel="0" collapsed="false">
      <c r="A5" s="16" t="s">
        <v>35</v>
      </c>
      <c r="B5" s="16" t="s">
        <v>42</v>
      </c>
      <c r="C5" s="16" t="s">
        <v>50</v>
      </c>
      <c r="D5" s="16" t="s">
        <v>51</v>
      </c>
    </row>
    <row r="6" customFormat="false" ht="15" hidden="false" customHeight="false" outlineLevel="0" collapsed="false">
      <c r="A6" s="16" t="s">
        <v>41</v>
      </c>
      <c r="B6" s="16" t="s">
        <v>15</v>
      </c>
      <c r="C6" s="16" t="s">
        <v>32</v>
      </c>
      <c r="D6" s="16" t="s">
        <v>13</v>
      </c>
    </row>
    <row r="7" customFormat="false" ht="15" hidden="false" customHeight="false" outlineLevel="0" collapsed="false">
      <c r="A7" s="16" t="s">
        <v>54</v>
      </c>
      <c r="B7" s="16" t="s">
        <v>36</v>
      </c>
    </row>
    <row r="8" customFormat="false" ht="15" hidden="false" customHeight="false" outlineLevel="0" collapsed="false">
      <c r="A8" s="16" t="s">
        <v>45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2026-06-13T16:23:57Z</dcterms:created>
  <dc:creator>openpyxl</dc:creator>
  <dc:description/>
  <dc:language>en-US</dc:language>
  <cp:lastModifiedBy/>
  <dcterms:modified xsi:type="dcterms:W3CDTF">2026-06-13T16:23:57Z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