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QC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<sst xmlns="http://schemas.openxmlformats.org/spreadsheetml/2006/main" count="51" uniqueCount="46">
  <si>
    <t xml:space="preserve">How to Use  —  Quality Control Log</t>
  </si>
  <si>
    <t xml:space="preserve">by ExcelGuru.io  |  ExcelGuru.io  |  Track inspections, defect rates and pass/fail results</t>
  </si>
  <si>
    <t xml:space="preserve">1. Record each inspection</t>
  </si>
  <si>
    <t xml:space="preserve">Enter the date, batch or item, inspector, quantity checked and number of defects.</t>
  </si>
  <si>
    <t xml:space="preserve">2. Read the result</t>
  </si>
  <si>
    <t xml:space="preserve">Defect rate and a Pass / Review / Fail result calculate automatically from your thresholds.</t>
  </si>
  <si>
    <t xml:space="preserve">3. Note any action</t>
  </si>
  <si>
    <t xml:space="preserve">Use the Notes column to record follow-ups, such as recalibrating a machine.</t>
  </si>
  <si>
    <t xml:space="preserve">4. Watch the trend</t>
  </si>
  <si>
    <t xml:space="preserve">The overall defect rate and pass / fail counts show whether quality is holding steady.</t>
  </si>
  <si>
    <t xml:space="preserve">Quality Control Log — Dashboard</t>
  </si>
  <si>
    <t xml:space="preserve">Inspections</t>
  </si>
  <si>
    <t xml:space="preserve">Total Checked</t>
  </si>
  <si>
    <t xml:space="preserve">Total Defects</t>
  </si>
  <si>
    <t xml:space="preserve">Overall Defect Rate</t>
  </si>
  <si>
    <t xml:space="preserve">Pass</t>
  </si>
  <si>
    <t xml:space="preserve">Fail</t>
  </si>
  <si>
    <t xml:space="preserve">Quality Control Log</t>
  </si>
  <si>
    <t xml:space="preserve">ExcelGuru.io  |  Track inspections, defect rates and pass/fail results</t>
  </si>
  <si>
    <t xml:space="preserve">Date</t>
  </si>
  <si>
    <t xml:space="preserve">Batch / Item</t>
  </si>
  <si>
    <t xml:space="preserve">Inspector</t>
  </si>
  <si>
    <t xml:space="preserve">Checked Qty</t>
  </si>
  <si>
    <t xml:space="preserve">Defects</t>
  </si>
  <si>
    <t xml:space="preserve">Defect Rate</t>
  </si>
  <si>
    <t xml:space="preserve">Result</t>
  </si>
  <si>
    <t xml:space="preserve">Notes</t>
  </si>
  <si>
    <t xml:space="preserve">Batch A-101</t>
  </si>
  <si>
    <t xml:space="preserve">Alex</t>
  </si>
  <si>
    <t xml:space="preserve">Routine</t>
  </si>
  <si>
    <t xml:space="preserve">Batch A-102</t>
  </si>
  <si>
    <t xml:space="preserve">Sam</t>
  </si>
  <si>
    <t xml:space="preserve">Investigate supplier</t>
  </si>
  <si>
    <t xml:space="preserve">Batch B-044</t>
  </si>
  <si>
    <t xml:space="preserve">Jordan</t>
  </si>
  <si>
    <t xml:space="preserve">Batch B-045</t>
  </si>
  <si>
    <t xml:space="preserve">Priya</t>
  </si>
  <si>
    <t xml:space="preserve">Good run</t>
  </si>
  <si>
    <t xml:space="preserve">Batch C-010</t>
  </si>
  <si>
    <t xml:space="preserve">Machine recalibrated</t>
  </si>
  <si>
    <t xml:space="preserve">Lists  —  edit these to customise dropdowns</t>
  </si>
  <si>
    <t xml:space="preserve">Inspectors (sample)</t>
  </si>
  <si>
    <t xml:space="preserve">Thresholds</t>
  </si>
  <si>
    <t xml:space="preserve">Pass &lt;= 2%</t>
  </si>
  <si>
    <t xml:space="preserve">Review &lt;= 5%</t>
  </si>
  <si>
    <t xml:space="preserve">Fail &gt; 5%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</si>
</sst>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%"/>
    <numFmt numFmtId="167" formatCode="mm/dd/yy"/>
    <numFmt numFmtId="168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COUNTA('QC Log'!A4:A43)</f>
        <v>5</v>
      </c>
      <c r="B4" s="7"/>
      <c r="C4" s="7" t="n">
        <f aca="false">SUM('QC Log'!D4:D43)</f>
        <v>1020</v>
      </c>
      <c r="D4" s="7"/>
      <c r="E4" s="7" t="n">
        <f aca="false">SUM('QC Log'!E4:E43)</f>
        <v>38</v>
      </c>
      <c r="F4" s="7"/>
      <c r="G4" s="8" t="n">
        <f aca="false">IFERROR(SUM('QC Log'!E4:E43)/SUM('QC Log'!D4:D43),0)</f>
        <v>0.0372549019607843</v>
      </c>
      <c r="H4" s="8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COUNTIF('QC Log'!G4:G43,"Pass")</f>
        <v>3</v>
      </c>
      <c r="B7" s="7"/>
      <c r="C7" s="7" t="n">
        <f aca="false">COUNTIF('QC Log'!G4:G43,"Fail")</f>
        <v>2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0"/>
    <col collapsed="false" customWidth="true" hidden="false" outlineLevel="0" max="3" min="3" style="0" width="14"/>
    <col collapsed="false" customWidth="true" hidden="false" outlineLevel="0" max="4" min="4" style="0" width="13"/>
    <col collapsed="false" customWidth="true" hidden="false" outlineLevel="0" max="5" min="5" style="0" width="10"/>
    <col collapsed="false" customWidth="true" hidden="false" outlineLevel="0" max="6" min="6" style="0" width="12"/>
    <col collapsed="false" customWidth="true" hidden="false" outlineLevel="0" max="7" min="7" style="0" width="11"/>
    <col collapsed="false" customWidth="true" hidden="false" outlineLevel="0" max="8" min="8" style="0" width="24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  <c r="F1" s="9"/>
      <c r="G1" s="9"/>
      <c r="H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1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  <c r="G3" s="10" t="s">
        <v>25</v>
      </c>
      <c r="H3" s="10" t="s">
        <v>26</v>
      </c>
    </row>
    <row r="4" customFormat="false" ht="15" hidden="false" customHeight="false" outlineLevel="0" collapsed="false">
      <c r="A4" s="11" t="n">
        <f aca="true">TODAY()-5</f>
        <v>46181</v>
      </c>
      <c r="B4" s="12" t="s">
        <v>27</v>
      </c>
      <c r="C4" s="12" t="s">
        <v>28</v>
      </c>
      <c r="D4" s="13" t="n">
        <v>200</v>
      </c>
      <c r="E4" s="13" t="n">
        <v>2</v>
      </c>
      <c r="F4" s="14" t="n">
        <f aca="false">IF(OR(D4="",D4=0),"",E4/D4)</f>
        <v>0.01</v>
      </c>
      <c r="G4" s="15" t="str">
        <f aca="false">IF(F4="","",IF(F4&lt;=0.02,"Pass",IF(F4&lt;=0.05,"Review","Fail")))</f>
        <v>Pass</v>
      </c>
      <c r="H4" s="12" t="s">
        <v>29</v>
      </c>
    </row>
    <row r="5" customFormat="false" ht="15" hidden="false" customHeight="false" outlineLevel="0" collapsed="false">
      <c r="A5" s="11" t="n">
        <f aca="true">TODAY()-4</f>
        <v>46182</v>
      </c>
      <c r="B5" s="12" t="s">
        <v>30</v>
      </c>
      <c r="C5" s="12" t="s">
        <v>31</v>
      </c>
      <c r="D5" s="13" t="n">
        <v>150</v>
      </c>
      <c r="E5" s="13" t="n">
        <v>9</v>
      </c>
      <c r="F5" s="16" t="n">
        <f aca="false">IF(OR(D5="",D5=0),"",E5/D5)</f>
        <v>0.06</v>
      </c>
      <c r="G5" s="17" t="str">
        <f aca="false">IF(F5="","",IF(F5&lt;=0.02,"Pass",IF(F5&lt;=0.05,"Review","Fail")))</f>
        <v>Fail</v>
      </c>
      <c r="H5" s="12" t="s">
        <v>32</v>
      </c>
    </row>
    <row r="6" customFormat="false" ht="15" hidden="false" customHeight="false" outlineLevel="0" collapsed="false">
      <c r="A6" s="11" t="n">
        <f aca="true">TODAY()-3</f>
        <v>46183</v>
      </c>
      <c r="B6" s="12" t="s">
        <v>33</v>
      </c>
      <c r="C6" s="12" t="s">
        <v>34</v>
      </c>
      <c r="D6" s="13" t="n">
        <v>300</v>
      </c>
      <c r="E6" s="13" t="n">
        <v>6</v>
      </c>
      <c r="F6" s="14" t="n">
        <f aca="false">IF(OR(D6="",D6=0),"",E6/D6)</f>
        <v>0.02</v>
      </c>
      <c r="G6" s="15" t="str">
        <f aca="false">IF(F6="","",IF(F6&lt;=0.02,"Pass",IF(F6&lt;=0.05,"Review","Fail")))</f>
        <v>Pass</v>
      </c>
      <c r="H6" s="12"/>
    </row>
    <row r="7" customFormat="false" ht="15" hidden="false" customHeight="false" outlineLevel="0" collapsed="false">
      <c r="A7" s="11" t="n">
        <f aca="true">TODAY()-2</f>
        <v>46184</v>
      </c>
      <c r="B7" s="12" t="s">
        <v>35</v>
      </c>
      <c r="C7" s="12" t="s">
        <v>36</v>
      </c>
      <c r="D7" s="13" t="n">
        <v>120</v>
      </c>
      <c r="E7" s="13" t="n">
        <v>1</v>
      </c>
      <c r="F7" s="16" t="n">
        <f aca="false">IF(OR(D7="",D7=0),"",E7/D7)</f>
        <v>0.00833333333333333</v>
      </c>
      <c r="G7" s="17" t="str">
        <f aca="false">IF(F7="","",IF(F7&lt;=0.02,"Pass",IF(F7&lt;=0.05,"Review","Fail")))</f>
        <v>Pass</v>
      </c>
      <c r="H7" s="12" t="s">
        <v>37</v>
      </c>
    </row>
    <row r="8" customFormat="false" ht="15" hidden="false" customHeight="false" outlineLevel="0" collapsed="false">
      <c r="A8" s="11" t="n">
        <f aca="true">TODAY()-1</f>
        <v>46185</v>
      </c>
      <c r="B8" s="12" t="s">
        <v>38</v>
      </c>
      <c r="C8" s="12" t="s">
        <v>28</v>
      </c>
      <c r="D8" s="13" t="n">
        <v>250</v>
      </c>
      <c r="E8" s="13" t="n">
        <v>20</v>
      </c>
      <c r="F8" s="14" t="n">
        <f aca="false">IF(OR(D8="",D8=0),"",E8/D8)</f>
        <v>0.08</v>
      </c>
      <c r="G8" s="15" t="str">
        <f aca="false">IF(F8="","",IF(F8&lt;=0.02,"Pass",IF(F8&lt;=0.05,"Review","Fail")))</f>
        <v>Fail</v>
      </c>
      <c r="H8" s="12" t="s">
        <v>39</v>
      </c>
    </row>
    <row r="9" customFormat="false" ht="15" hidden="false" customHeight="false" outlineLevel="0" collapsed="false">
      <c r="A9" s="13"/>
      <c r="B9" s="12"/>
      <c r="C9" s="12"/>
      <c r="D9" s="13"/>
      <c r="E9" s="13"/>
      <c r="F9" s="16" t="str">
        <f aca="false">IF(OR(D9="",D9=0),"",E9/D9)</f>
        <v/>
      </c>
      <c r="G9" s="17" t="str">
        <f aca="false">IF(F9="","",IF(F9&lt;=0.02,"Pass",IF(F9&lt;=0.05,"Review","Fail")))</f>
        <v/>
      </c>
      <c r="H9" s="12"/>
    </row>
    <row r="10" customFormat="false" ht="15" hidden="false" customHeight="false" outlineLevel="0" collapsed="false">
      <c r="A10" s="13"/>
      <c r="B10" s="12"/>
      <c r="C10" s="12"/>
      <c r="D10" s="13"/>
      <c r="E10" s="13"/>
      <c r="F10" s="14" t="str">
        <f aca="false">IF(OR(D10="",D10=0),"",E10/D10)</f>
        <v/>
      </c>
      <c r="G10" s="15" t="str">
        <f aca="false">IF(F10="","",IF(F10&lt;=0.02,"Pass",IF(F10&lt;=0.05,"Review","Fail")))</f>
        <v/>
      </c>
      <c r="H10" s="12"/>
    </row>
    <row r="11" customFormat="false" ht="15" hidden="false" customHeight="false" outlineLevel="0" collapsed="false">
      <c r="A11" s="13"/>
      <c r="B11" s="12"/>
      <c r="C11" s="12"/>
      <c r="D11" s="13"/>
      <c r="E11" s="13"/>
      <c r="F11" s="16" t="str">
        <f aca="false">IF(OR(D11="",D11=0),"",E11/D11)</f>
        <v/>
      </c>
      <c r="G11" s="17" t="str">
        <f aca="false">IF(F11="","",IF(F11&lt;=0.02,"Pass",IF(F11&lt;=0.05,"Review","Fail")))</f>
        <v/>
      </c>
      <c r="H11" s="12"/>
    </row>
    <row r="12" customFormat="false" ht="15" hidden="false" customHeight="false" outlineLevel="0" collapsed="false">
      <c r="A12" s="13"/>
      <c r="B12" s="12"/>
      <c r="C12" s="12"/>
      <c r="D12" s="13"/>
      <c r="E12" s="13"/>
      <c r="F12" s="14" t="str">
        <f aca="false">IF(OR(D12="",D12=0),"",E12/D12)</f>
        <v/>
      </c>
      <c r="G12" s="15" t="str">
        <f aca="false">IF(F12="","",IF(F12&lt;=0.02,"Pass",IF(F12&lt;=0.05,"Review","Fail")))</f>
        <v/>
      </c>
      <c r="H12" s="12"/>
    </row>
    <row r="13" customFormat="false" ht="15" hidden="false" customHeight="false" outlineLevel="0" collapsed="false">
      <c r="A13" s="13"/>
      <c r="B13" s="12"/>
      <c r="C13" s="12"/>
      <c r="D13" s="13"/>
      <c r="E13" s="13"/>
      <c r="F13" s="16" t="str">
        <f aca="false">IF(OR(D13="",D13=0),"",E13/D13)</f>
        <v/>
      </c>
      <c r="G13" s="17" t="str">
        <f aca="false">IF(F13="","",IF(F13&lt;=0.02,"Pass",IF(F13&lt;=0.05,"Review","Fail")))</f>
        <v/>
      </c>
      <c r="H13" s="12"/>
    </row>
    <row r="14" customFormat="false" ht="15" hidden="false" customHeight="false" outlineLevel="0" collapsed="false">
      <c r="A14" s="13"/>
      <c r="B14" s="12"/>
      <c r="C14" s="12"/>
      <c r="D14" s="13"/>
      <c r="E14" s="13"/>
      <c r="F14" s="14" t="str">
        <f aca="false">IF(OR(D14="",D14=0),"",E14/D14)</f>
        <v/>
      </c>
      <c r="G14" s="15" t="str">
        <f aca="false">IF(F14="","",IF(F14&lt;=0.02,"Pass",IF(F14&lt;=0.05,"Review","Fail")))</f>
        <v/>
      </c>
      <c r="H14" s="12"/>
    </row>
    <row r="15" customFormat="false" ht="15" hidden="false" customHeight="false" outlineLevel="0" collapsed="false">
      <c r="A15" s="13"/>
      <c r="B15" s="12"/>
      <c r="C15" s="12"/>
      <c r="D15" s="13"/>
      <c r="E15" s="13"/>
      <c r="F15" s="16" t="str">
        <f aca="false">IF(OR(D15="",D15=0),"",E15/D15)</f>
        <v/>
      </c>
      <c r="G15" s="17" t="str">
        <f aca="false">IF(F15="","",IF(F15&lt;=0.02,"Pass",IF(F15&lt;=0.05,"Review","Fail")))</f>
        <v/>
      </c>
      <c r="H15" s="12"/>
    </row>
    <row r="16" customFormat="false" ht="15" hidden="false" customHeight="false" outlineLevel="0" collapsed="false">
      <c r="A16" s="13"/>
      <c r="B16" s="12"/>
      <c r="C16" s="12"/>
      <c r="D16" s="13"/>
      <c r="E16" s="13"/>
      <c r="F16" s="14" t="str">
        <f aca="false">IF(OR(D16="",D16=0),"",E16/D16)</f>
        <v/>
      </c>
      <c r="G16" s="15" t="str">
        <f aca="false">IF(F16="","",IF(F16&lt;=0.02,"Pass",IF(F16&lt;=0.05,"Review","Fail")))</f>
        <v/>
      </c>
      <c r="H16" s="12"/>
    </row>
    <row r="17" customFormat="false" ht="15" hidden="false" customHeight="false" outlineLevel="0" collapsed="false">
      <c r="A17" s="13"/>
      <c r="B17" s="12"/>
      <c r="C17" s="12"/>
      <c r="D17" s="13"/>
      <c r="E17" s="13"/>
      <c r="F17" s="16" t="str">
        <f aca="false">IF(OR(D17="",D17=0),"",E17/D17)</f>
        <v/>
      </c>
      <c r="G17" s="17" t="str">
        <f aca="false">IF(F17="","",IF(F17&lt;=0.02,"Pass",IF(F17&lt;=0.05,"Review","Fail")))</f>
        <v/>
      </c>
      <c r="H17" s="12"/>
    </row>
    <row r="18" customFormat="false" ht="15" hidden="false" customHeight="false" outlineLevel="0" collapsed="false">
      <c r="A18" s="13"/>
      <c r="B18" s="12"/>
      <c r="C18" s="12"/>
      <c r="D18" s="13"/>
      <c r="E18" s="13"/>
      <c r="F18" s="14" t="str">
        <f aca="false">IF(OR(D18="",D18=0),"",E18/D18)</f>
        <v/>
      </c>
      <c r="G18" s="15" t="str">
        <f aca="false">IF(F18="","",IF(F18&lt;=0.02,"Pass",IF(F18&lt;=0.05,"Review","Fail")))</f>
        <v/>
      </c>
      <c r="H18" s="12"/>
    </row>
    <row r="19" customFormat="false" ht="15" hidden="false" customHeight="false" outlineLevel="0" collapsed="false">
      <c r="A19" s="13"/>
      <c r="B19" s="12"/>
      <c r="C19" s="12"/>
      <c r="D19" s="13"/>
      <c r="E19" s="13"/>
      <c r="F19" s="16" t="str">
        <f aca="false">IF(OR(D19="",D19=0),"",E19/D19)</f>
        <v/>
      </c>
      <c r="G19" s="17" t="str">
        <f aca="false">IF(F19="","",IF(F19&lt;=0.02,"Pass",IF(F19&lt;=0.05,"Review","Fail")))</f>
        <v/>
      </c>
      <c r="H19" s="12"/>
    </row>
    <row r="20" customFormat="false" ht="15" hidden="false" customHeight="false" outlineLevel="0" collapsed="false">
      <c r="A20" s="13"/>
      <c r="B20" s="12"/>
      <c r="C20" s="12"/>
      <c r="D20" s="13"/>
      <c r="E20" s="13"/>
      <c r="F20" s="14" t="str">
        <f aca="false">IF(OR(D20="",D20=0),"",E20/D20)</f>
        <v/>
      </c>
      <c r="G20" s="15" t="str">
        <f aca="false">IF(F20="","",IF(F20&lt;=0.02,"Pass",IF(F20&lt;=0.05,"Review","Fail")))</f>
        <v/>
      </c>
      <c r="H20" s="12"/>
    </row>
    <row r="21" customFormat="false" ht="15" hidden="false" customHeight="false" outlineLevel="0" collapsed="false">
      <c r="A21" s="13"/>
      <c r="B21" s="12"/>
      <c r="C21" s="12"/>
      <c r="D21" s="13"/>
      <c r="E21" s="13"/>
      <c r="F21" s="16" t="str">
        <f aca="false">IF(OR(D21="",D21=0),"",E21/D21)</f>
        <v/>
      </c>
      <c r="G21" s="17" t="str">
        <f aca="false">IF(F21="","",IF(F21&lt;=0.02,"Pass",IF(F21&lt;=0.05,"Review","Fail")))</f>
        <v/>
      </c>
      <c r="H21" s="12"/>
    </row>
    <row r="22" customFormat="false" ht="15" hidden="false" customHeight="false" outlineLevel="0" collapsed="false">
      <c r="A22" s="13"/>
      <c r="B22" s="12"/>
      <c r="C22" s="12"/>
      <c r="D22" s="13"/>
      <c r="E22" s="13"/>
      <c r="F22" s="14" t="str">
        <f aca="false">IF(OR(D22="",D22=0),"",E22/D22)</f>
        <v/>
      </c>
      <c r="G22" s="15" t="str">
        <f aca="false">IF(F22="","",IF(F22&lt;=0.02,"Pass",IF(F22&lt;=0.05,"Review","Fail")))</f>
        <v/>
      </c>
      <c r="H22" s="12"/>
    </row>
    <row r="23" customFormat="false" ht="15" hidden="false" customHeight="false" outlineLevel="0" collapsed="false">
      <c r="A23" s="13"/>
      <c r="B23" s="12"/>
      <c r="C23" s="12"/>
      <c r="D23" s="13"/>
      <c r="E23" s="13"/>
      <c r="F23" s="16" t="str">
        <f aca="false">IF(OR(D23="",D23=0),"",E23/D23)</f>
        <v/>
      </c>
      <c r="G23" s="17" t="str">
        <f aca="false">IF(F23="","",IF(F23&lt;=0.02,"Pass",IF(F23&lt;=0.05,"Review","Fail")))</f>
        <v/>
      </c>
      <c r="H23" s="12"/>
    </row>
    <row r="24" customFormat="false" ht="15" hidden="false" customHeight="false" outlineLevel="0" collapsed="false">
      <c r="A24" s="13"/>
      <c r="B24" s="12"/>
      <c r="C24" s="12"/>
      <c r="D24" s="13"/>
      <c r="E24" s="13"/>
      <c r="F24" s="14" t="str">
        <f aca="false">IF(OR(D24="",D24=0),"",E24/D24)</f>
        <v/>
      </c>
      <c r="G24" s="15" t="str">
        <f aca="false">IF(F24="","",IF(F24&lt;=0.02,"Pass",IF(F24&lt;=0.05,"Review","Fail")))</f>
        <v/>
      </c>
      <c r="H24" s="12"/>
    </row>
    <row r="25" customFormat="false" ht="15" hidden="false" customHeight="false" outlineLevel="0" collapsed="false">
      <c r="A25" s="13"/>
      <c r="B25" s="12"/>
      <c r="C25" s="12"/>
      <c r="D25" s="13"/>
      <c r="E25" s="13"/>
      <c r="F25" s="16" t="str">
        <f aca="false">IF(OR(D25="",D25=0),"",E25/D25)</f>
        <v/>
      </c>
      <c r="G25" s="17" t="str">
        <f aca="false">IF(F25="","",IF(F25&lt;=0.02,"Pass",IF(F25&lt;=0.05,"Review","Fail")))</f>
        <v/>
      </c>
      <c r="H25" s="12"/>
    </row>
    <row r="26" customFormat="false" ht="15" hidden="false" customHeight="false" outlineLevel="0" collapsed="false">
      <c r="A26" s="13"/>
      <c r="B26" s="12"/>
      <c r="C26" s="12"/>
      <c r="D26" s="13"/>
      <c r="E26" s="13"/>
      <c r="F26" s="14" t="str">
        <f aca="false">IF(OR(D26="",D26=0),"",E26/D26)</f>
        <v/>
      </c>
      <c r="G26" s="15" t="str">
        <f aca="false">IF(F26="","",IF(F26&lt;=0.02,"Pass",IF(F26&lt;=0.05,"Review","Fail")))</f>
        <v/>
      </c>
      <c r="H26" s="12"/>
    </row>
    <row r="27" customFormat="false" ht="15" hidden="false" customHeight="false" outlineLevel="0" collapsed="false">
      <c r="A27" s="13"/>
      <c r="B27" s="12"/>
      <c r="C27" s="12"/>
      <c r="D27" s="13"/>
      <c r="E27" s="13"/>
      <c r="F27" s="16" t="str">
        <f aca="false">IF(OR(D27="",D27=0),"",E27/D27)</f>
        <v/>
      </c>
      <c r="G27" s="17" t="str">
        <f aca="false">IF(F27="","",IF(F27&lt;=0.02,"Pass",IF(F27&lt;=0.05,"Review","Fail")))</f>
        <v/>
      </c>
      <c r="H27" s="12"/>
    </row>
    <row r="28" customFormat="false" ht="15" hidden="false" customHeight="false" outlineLevel="0" collapsed="false">
      <c r="A28" s="13"/>
      <c r="B28" s="12"/>
      <c r="C28" s="12"/>
      <c r="D28" s="13"/>
      <c r="E28" s="13"/>
      <c r="F28" s="14" t="str">
        <f aca="false">IF(OR(D28="",D28=0),"",E28/D28)</f>
        <v/>
      </c>
      <c r="G28" s="15" t="str">
        <f aca="false">IF(F28="","",IF(F28&lt;=0.02,"Pass",IF(F28&lt;=0.05,"Review","Fail")))</f>
        <v/>
      </c>
      <c r="H28" s="12"/>
    </row>
    <row r="29" customFormat="false" ht="15" hidden="false" customHeight="false" outlineLevel="0" collapsed="false">
      <c r="A29" s="13"/>
      <c r="B29" s="12"/>
      <c r="C29" s="12"/>
      <c r="D29" s="13"/>
      <c r="E29" s="13"/>
      <c r="F29" s="16" t="str">
        <f aca="false">IF(OR(D29="",D29=0),"",E29/D29)</f>
        <v/>
      </c>
      <c r="G29" s="17" t="str">
        <f aca="false">IF(F29="","",IF(F29&lt;=0.02,"Pass",IF(F29&lt;=0.05,"Review","Fail")))</f>
        <v/>
      </c>
      <c r="H29" s="12"/>
    </row>
    <row r="30" customFormat="false" ht="15" hidden="false" customHeight="false" outlineLevel="0" collapsed="false">
      <c r="A30" s="13"/>
      <c r="B30" s="12"/>
      <c r="C30" s="12"/>
      <c r="D30" s="13"/>
      <c r="E30" s="13"/>
      <c r="F30" s="14" t="str">
        <f aca="false">IF(OR(D30="",D30=0),"",E30/D30)</f>
        <v/>
      </c>
      <c r="G30" s="15" t="str">
        <f aca="false">IF(F30="","",IF(F30&lt;=0.02,"Pass",IF(F30&lt;=0.05,"Review","Fail")))</f>
        <v/>
      </c>
      <c r="H30" s="12"/>
    </row>
    <row r="31" customFormat="false" ht="15" hidden="false" customHeight="false" outlineLevel="0" collapsed="false">
      <c r="A31" s="13"/>
      <c r="B31" s="12"/>
      <c r="C31" s="12"/>
      <c r="D31" s="13"/>
      <c r="E31" s="13"/>
      <c r="F31" s="16" t="str">
        <f aca="false">IF(OR(D31="",D31=0),"",E31/D31)</f>
        <v/>
      </c>
      <c r="G31" s="17" t="str">
        <f aca="false">IF(F31="","",IF(F31&lt;=0.02,"Pass",IF(F31&lt;=0.05,"Review","Fail")))</f>
        <v/>
      </c>
      <c r="H31" s="12"/>
    </row>
    <row r="32" customFormat="false" ht="15" hidden="false" customHeight="false" outlineLevel="0" collapsed="false">
      <c r="A32" s="13"/>
      <c r="B32" s="12"/>
      <c r="C32" s="12"/>
      <c r="D32" s="13"/>
      <c r="E32" s="13"/>
      <c r="F32" s="14" t="str">
        <f aca="false">IF(OR(D32="",D32=0),"",E32/D32)</f>
        <v/>
      </c>
      <c r="G32" s="15" t="str">
        <f aca="false">IF(F32="","",IF(F32&lt;=0.02,"Pass",IF(F32&lt;=0.05,"Review","Fail")))</f>
        <v/>
      </c>
      <c r="H32" s="12"/>
    </row>
    <row r="33" customFormat="false" ht="15" hidden="false" customHeight="false" outlineLevel="0" collapsed="false">
      <c r="A33" s="13"/>
      <c r="B33" s="12"/>
      <c r="C33" s="12"/>
      <c r="D33" s="13"/>
      <c r="E33" s="13"/>
      <c r="F33" s="16" t="str">
        <f aca="false">IF(OR(D33="",D33=0),"",E33/D33)</f>
        <v/>
      </c>
      <c r="G33" s="17" t="str">
        <f aca="false">IF(F33="","",IF(F33&lt;=0.02,"Pass",IF(F33&lt;=0.05,"Review","Fail")))</f>
        <v/>
      </c>
      <c r="H33" s="12"/>
    </row>
    <row r="34" customFormat="false" ht="15" hidden="false" customHeight="false" outlineLevel="0" collapsed="false">
      <c r="A34" s="13"/>
      <c r="B34" s="12"/>
      <c r="C34" s="12"/>
      <c r="D34" s="13"/>
      <c r="E34" s="13"/>
      <c r="F34" s="14" t="str">
        <f aca="false">IF(OR(D34="",D34=0),"",E34/D34)</f>
        <v/>
      </c>
      <c r="G34" s="15" t="str">
        <f aca="false">IF(F34="","",IF(F34&lt;=0.02,"Pass",IF(F34&lt;=0.05,"Review","Fail")))</f>
        <v/>
      </c>
      <c r="H34" s="12"/>
    </row>
    <row r="35" customFormat="false" ht="15" hidden="false" customHeight="false" outlineLevel="0" collapsed="false">
      <c r="A35" s="13"/>
      <c r="B35" s="12"/>
      <c r="C35" s="12"/>
      <c r="D35" s="13"/>
      <c r="E35" s="13"/>
      <c r="F35" s="16" t="str">
        <f aca="false">IF(OR(D35="",D35=0),"",E35/D35)</f>
        <v/>
      </c>
      <c r="G35" s="17" t="str">
        <f aca="false">IF(F35="","",IF(F35&lt;=0.02,"Pass",IF(F35&lt;=0.05,"Review","Fail")))</f>
        <v/>
      </c>
      <c r="H35" s="12"/>
    </row>
    <row r="36" customFormat="false" ht="15" hidden="false" customHeight="false" outlineLevel="0" collapsed="false">
      <c r="A36" s="13"/>
      <c r="B36" s="12"/>
      <c r="C36" s="12"/>
      <c r="D36" s="13"/>
      <c r="E36" s="13"/>
      <c r="F36" s="14" t="str">
        <f aca="false">IF(OR(D36="",D36=0),"",E36/D36)</f>
        <v/>
      </c>
      <c r="G36" s="15" t="str">
        <f aca="false">IF(F36="","",IF(F36&lt;=0.02,"Pass",IF(F36&lt;=0.05,"Review","Fail")))</f>
        <v/>
      </c>
      <c r="H36" s="12"/>
    </row>
    <row r="37" customFormat="false" ht="15" hidden="false" customHeight="false" outlineLevel="0" collapsed="false">
      <c r="A37" s="13"/>
      <c r="B37" s="12"/>
      <c r="C37" s="12"/>
      <c r="D37" s="13"/>
      <c r="E37" s="13"/>
      <c r="F37" s="16" t="str">
        <f aca="false">IF(OR(D37="",D37=0),"",E37/D37)</f>
        <v/>
      </c>
      <c r="G37" s="17" t="str">
        <f aca="false">IF(F37="","",IF(F37&lt;=0.02,"Pass",IF(F37&lt;=0.05,"Review","Fail")))</f>
        <v/>
      </c>
      <c r="H37" s="12"/>
    </row>
    <row r="38" customFormat="false" ht="15" hidden="false" customHeight="false" outlineLevel="0" collapsed="false">
      <c r="A38" s="13"/>
      <c r="B38" s="12"/>
      <c r="C38" s="12"/>
      <c r="D38" s="13"/>
      <c r="E38" s="13"/>
      <c r="F38" s="14" t="str">
        <f aca="false">IF(OR(D38="",D38=0),"",E38/D38)</f>
        <v/>
      </c>
      <c r="G38" s="15" t="str">
        <f aca="false">IF(F38="","",IF(F38&lt;=0.02,"Pass",IF(F38&lt;=0.05,"Review","Fail")))</f>
        <v/>
      </c>
      <c r="H38" s="12"/>
    </row>
    <row r="39" customFormat="false" ht="15" hidden="false" customHeight="false" outlineLevel="0" collapsed="false">
      <c r="A39" s="13"/>
      <c r="B39" s="12"/>
      <c r="C39" s="12"/>
      <c r="D39" s="13"/>
      <c r="E39" s="13"/>
      <c r="F39" s="16" t="str">
        <f aca="false">IF(OR(D39="",D39=0),"",E39/D39)</f>
        <v/>
      </c>
      <c r="G39" s="17" t="str">
        <f aca="false">IF(F39="","",IF(F39&lt;=0.02,"Pass",IF(F39&lt;=0.05,"Review","Fail")))</f>
        <v/>
      </c>
      <c r="H39" s="12"/>
    </row>
    <row r="40" customFormat="false" ht="15" hidden="false" customHeight="false" outlineLevel="0" collapsed="false">
      <c r="A40" s="13"/>
      <c r="B40" s="12"/>
      <c r="C40" s="12"/>
      <c r="D40" s="13"/>
      <c r="E40" s="13"/>
      <c r="F40" s="14" t="str">
        <f aca="false">IF(OR(D40="",D40=0),"",E40/D40)</f>
        <v/>
      </c>
      <c r="G40" s="15" t="str">
        <f aca="false">IF(F40="","",IF(F40&lt;=0.02,"Pass",IF(F40&lt;=0.05,"Review","Fail")))</f>
        <v/>
      </c>
      <c r="H40" s="12"/>
    </row>
    <row r="41" customFormat="false" ht="15" hidden="false" customHeight="false" outlineLevel="0" collapsed="false">
      <c r="A41" s="13"/>
      <c r="B41" s="12"/>
      <c r="C41" s="12"/>
      <c r="D41" s="13"/>
      <c r="E41" s="13"/>
      <c r="F41" s="16" t="str">
        <f aca="false">IF(OR(D41="",D41=0),"",E41/D41)</f>
        <v/>
      </c>
      <c r="G41" s="17" t="str">
        <f aca="false">IF(F41="","",IF(F41&lt;=0.02,"Pass",IF(F41&lt;=0.05,"Review","Fail")))</f>
        <v/>
      </c>
      <c r="H41" s="12"/>
    </row>
    <row r="42" customFormat="false" ht="15" hidden="false" customHeight="false" outlineLevel="0" collapsed="false">
      <c r="A42" s="13"/>
      <c r="B42" s="12"/>
      <c r="C42" s="12"/>
      <c r="D42" s="13"/>
      <c r="E42" s="13"/>
      <c r="F42" s="14" t="str">
        <f aca="false">IF(OR(D42="",D42=0),"",E42/D42)</f>
        <v/>
      </c>
      <c r="G42" s="15" t="str">
        <f aca="false">IF(F42="","",IF(F42&lt;=0.02,"Pass",IF(F42&lt;=0.05,"Review","Fail")))</f>
        <v/>
      </c>
      <c r="H42" s="12"/>
    </row>
    <row r="43" customFormat="false" ht="15" hidden="false" customHeight="false" outlineLevel="0" collapsed="false">
      <c r="A43" s="13"/>
      <c r="B43" s="12"/>
      <c r="C43" s="12"/>
      <c r="D43" s="13"/>
      <c r="E43" s="13"/>
      <c r="F43" s="16" t="str">
        <f aca="false">IF(OR(D43="",D43=0),"",E43/D43)</f>
        <v/>
      </c>
      <c r="G43" s="17" t="str">
        <f aca="false">IF(F43="","",IF(F43&lt;=0.02,"Pass",IF(F43&lt;=0.05,"Review","Fail")))</f>
        <v/>
      </c>
      <c r="H43" s="12"/>
    </row>
  </sheetData>
  <mergeCells count="2">
    <mergeCell ref="A1:H1"/>
    <mergeCell ref="A2:H2"/>
  </mergeCells>
  <conditionalFormatting sqref="G4:G43">
    <cfRule type="cellIs" priority="2" operator="equal" aboveAverage="0" equalAverage="0" bottom="0" percent="0" rank="0" text="" dxfId="0">
      <formula>"Pass"</formula>
    </cfRule>
    <cfRule type="cellIs" priority="3" operator="equal" aboveAverage="0" equalAverage="0" bottom="0" percent="0" rank="0" text="" dxfId="1">
      <formula>"Review"</formula>
    </cfRule>
    <cfRule type="cellIs" priority="4" operator="equal" aboveAverage="0" equalAverage="0" bottom="0" percent="0" rank="0" text="" dxfId="2">
      <formula>"Fail"</formula>
    </cfRule>
  </conditionalFormatting>
  <dataValidations count="1">
    <dataValidation allowBlank="true" errorStyle="stop" operator="between" showDropDown="false" showErrorMessage="false" showInputMessage="false" sqref="C4:C43" type="list">
      <formula1>"Alex,Sam,Jordan,Priya"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8" t="s">
        <v>40</v>
      </c>
      <c r="B1" s="18"/>
      <c r="C1" s="18"/>
      <c r="D1" s="18"/>
      <c r="E1" s="18"/>
      <c r="F1" s="18"/>
    </row>
    <row r="3" customFormat="false" ht="15" hidden="false" customHeight="false" outlineLevel="0" collapsed="false">
      <c r="A3" s="10" t="s">
        <v>41</v>
      </c>
      <c r="B3" s="10" t="s">
        <v>42</v>
      </c>
    </row>
    <row r="4" customFormat="false" ht="15" hidden="false" customHeight="false" outlineLevel="0" collapsed="false">
      <c r="A4" s="19" t="s">
        <v>28</v>
      </c>
      <c r="B4" s="19" t="s">
        <v>43</v>
      </c>
    </row>
    <row r="5" customFormat="false" ht="15" hidden="false" customHeight="false" outlineLevel="0" collapsed="false">
      <c r="A5" s="19" t="s">
        <v>31</v>
      </c>
      <c r="B5" s="19" t="s">
        <v>44</v>
      </c>
    </row>
    <row r="6" customFormat="false" ht="15" hidden="false" customHeight="false" outlineLevel="0" collapsed="false">
      <c r="A6" s="19" t="s">
        <v>34</v>
      </c>
      <c r="B6" s="19" t="s">
        <v>45</v>
      </c>
    </row>
    <row r="7" customFormat="false" ht="15" hidden="false" customHeight="false" outlineLevel="0" collapsed="false">
      <c r="A7" s="19" t="s">
        <v>36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2026-06-13T15:51:59Z</dcterms:created>
  <dc:creator>openpyxl</dc:creator>
  <dc:description/>
  <dc:language>en-US</dc:language>
  <cp:lastModifiedBy/>
  <dcterms:modified xsi:type="dcterms:W3CDTF">2026-06-13T15:51:59Z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