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180c9c7f2649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shboard" sheetId="1" r:id="Rb673bdf6e6314a37"/>
    <x:sheet xmlns:r="http://schemas.openxmlformats.org/officeDocument/2006/relationships" name="Template" sheetId="2" r:id="Rd3af884e800a4073"/>
    <x:sheet xmlns:r="http://schemas.openxmlformats.org/officeDocument/2006/relationships" name="How to use" sheetId="3" r:id="R683d7e476eb54a3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yyyy-mm-dd"/>
    <x:numFmt numFmtId="201" formatCode="$#,##0"/>
    <x:numFmt numFmtId="202" formatCode="0.0%"/>
    <x:numFmt numFmtId="203" formatCode="$#,##0.00"/>
    <x:numFmt numFmtId="204" formatCode="0.00x"/>
  </x:numFmts>
  <x:fonts count="10">
    <x:font>
      <x:sz val="11"/>
      <x:name val="Carlito"/>
    </x:font>
    <x:font>
      <x:sz val="10"/>
      <x:name val="Aptos"/>
    </x:font>
    <x:font>
      <x:b/>
      <x:sz val="18"/>
      <x:color rgb="FFFFFF"/>
      <x:name val="Aptos"/>
    </x:font>
    <x:font>
      <x:i/>
      <x:sz val="11"/>
      <x:color rgb="374151"/>
      <x:name val="Carlito"/>
    </x:font>
    <x:font>
      <x:b/>
      <x:sz val="16"/>
      <x:color rgb="FFFFFF"/>
      <x:name val="Aptos"/>
    </x:font>
    <x:font>
      <x:b/>
      <x:sz val="11"/>
      <x:color rgb="FFFFFF"/>
      <x:name val="Carlito"/>
    </x:font>
    <x:font>
      <x:b/>
      <x:sz val="16"/>
      <x:color rgb="7C3AED"/>
      <x:name val="Carlito"/>
    </x:font>
    <x:font>
      <x:b/>
      <x:sz val="10"/>
      <x:color rgb="FFFFFF"/>
      <x:name val="Aptos"/>
    </x:font>
    <x:font>
      <x:b/>
      <x:sz val="11"/>
      <x:color rgb="111827"/>
      <x:name val="Carlito"/>
    </x:font>
    <x:font>
      <x:b/>
      <x:sz val="15"/>
      <x:color rgb="7C3AED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7C3AED"/>
      </x:patternFill>
    </x:fill>
    <x:fill>
      <x:patternFill patternType="solid">
        <x:fgColor rgb="EDE9FE"/>
      </x:patternFill>
    </x:fill>
    <x:fill>
      <x:patternFill patternType="solid">
        <x:fgColor rgb="8B5CF6"/>
      </x:patternFill>
    </x:fill>
    <x:fill>
      <x:patternFill patternType="solid">
        <x:fgColor rgb="FFFFFF"/>
      </x:patternFill>
    </x:fill>
  </x:fills>
  <x:borders count="32">
    <x:border/>
    <x:border/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left>
        <x:color rgb="CBD5E1"/>
      </x:left>
      <x:top>
        <x:color rgb="7C3AED"/>
      </x:top>
    </x:border>
    <x:border>
      <x:right>
        <x:color rgb="CBD5E1"/>
      </x:right>
      <x:top>
        <x:color rgb="7C3AED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  <x:border>
      <x:left>
        <x:color rgb="CBD5E1"/>
      </x:left>
      <x:top>
        <x:color rgb="7C3AED"/>
      </x:top>
    </x:border>
    <x:border>
      <x:right>
        <x:color rgb="CBD5E1"/>
      </x:right>
      <x:top>
        <x:color rgb="7C3AED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</x:borders>
  <x:cellStyleXfs count="1">
    <x:xf numFmtId="0" fontId="0" fillId="0" borderId="0"/>
  </x:cellStyleXfs>
  <x:cellXfs count="131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1" fillId="2" borderId="1" xfId="0" applyNumberFormat="1" applyFont="1" applyFill="1" applyBorder="1"/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horizontal="center"/>
    </x:xf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horizontal="center"/>
    </x:xf>
    <x:xf numFmtId="0" fontId="4" fillId="2" borderId="1" xfId="0" applyNumberFormat="1" applyFont="1" applyFill="1" applyBorder="1"/>
    <x:xf numFmtId="0" fontId="4" fillId="2" borderId="1" xfId="0" applyNumberFormat="1" applyFont="1" applyFill="1" applyBorder="1" applyAlignment="1">
      <x:alignment horizontal="center"/>
    </x:xf>
    <x:xf numFmtId="0" fontId="0" fillId="4" borderId="0" xfId="0" applyNumberFormat="1" applyFont="1" applyFill="1" applyBorder="1"/>
    <x:xf numFmtId="0" fontId="5" fillId="4" borderId="0" xfId="0" applyNumberFormat="1" applyFont="1" applyFill="1" applyBorder="1"/>
    <x:xf numFmtId="0" fontId="5" fillId="4" borderId="0" xfId="0" applyNumberFormat="1" applyFont="1" applyFill="1" applyBorder="1" applyAlignment="1">
      <x:alignment horizontal="center"/>
    </x:xf>
    <x:xf numFmtId="0" fontId="0" fillId="4" borderId="1" xfId="0" applyNumberFormat="1" applyFont="1" applyFill="1" applyBorder="1"/>
    <x:xf numFmtId="0" fontId="5" fillId="4" borderId="1" xfId="0" applyNumberFormat="1" applyFont="1" applyFill="1" applyBorder="1"/>
    <x:xf numFmtId="0" fontId="5" fillId="4" borderId="1" xfId="0" applyNumberFormat="1" applyFont="1" applyFill="1" applyBorder="1" applyAlignment="1">
      <x:alignment horizontal="center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6" fillId="0" borderId="0" xfId="0" applyNumberFormat="1" applyFont="1" applyFill="1" applyBorder="1"/>
    <x:xf numFmtId="0" fontId="6" fillId="0" borderId="1" xfId="0" applyNumberFormat="1" applyFont="1" applyFill="1" applyBorder="1"/>
    <x:xf numFmtId="0" fontId="7" fillId="2" borderId="0" xfId="0" applyNumberFormat="1" applyFont="1" applyFill="1" applyBorder="1"/>
    <x:xf numFmtId="0" fontId="7" fillId="2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horizontal="center" wrapText="1"/>
    </x:xf>
    <x:xf numFmtId="0" fontId="7" fillId="2" borderId="0" xfId="0" applyNumberFormat="1" applyFont="1" applyFill="1" applyBorder="1" applyAlignment="1">
      <x:alignment horizontal="center" vertical="center" wrapText="1"/>
    </x:xf>
    <x:xf numFmtId="0" fontId="7" fillId="2" borderId="1" xfId="0" applyNumberFormat="1" applyFont="1" applyFill="1" applyBorder="1"/>
    <x:xf numFmtId="0" fontId="7" fillId="2" borderId="1" xfId="0" applyNumberFormat="1" applyFont="1" applyFill="1" applyBorder="1" applyAlignment="1">
      <x:alignment wrapText="1"/>
    </x:xf>
    <x:xf numFmtId="0" fontId="7" fillId="2" borderId="1" xfId="0" applyNumberFormat="1" applyFont="1" applyFill="1" applyBorder="1" applyAlignment="1">
      <x:alignment horizontal="center" wrapText="1"/>
    </x:xf>
    <x:xf numFmtId="0" fontId="7" fillId="2" borderId="1" xfId="0" applyNumberFormat="1" applyFont="1" applyFill="1" applyBorder="1" applyAlignment="1">
      <x:alignment horizontal="center" vertical="center" wrapText="1"/>
    </x:xf>
    <x:xf numFmtId="0" fontId="7" fillId="2" borderId="2" xfId="0" applyNumberFormat="1" applyFont="1" applyFill="1" applyBorder="1" applyAlignment="1">
      <x:alignment horizontal="center" vertical="center" wrapText="1"/>
    </x:xf>
    <x:xf numFmtId="0" fontId="7" fillId="2" borderId="3" xfId="0" applyNumberFormat="1" applyFont="1" applyFill="1" applyBorder="1" applyAlignment="1">
      <x:alignment horizontal="center" vertical="center" wrapText="1"/>
    </x:xf>
    <x:xf numFmtId="0" fontId="7" fillId="2" borderId="4" xfId="0" applyNumberFormat="1" applyFont="1" applyFill="1" applyBorder="1" applyAlignment="1">
      <x:alignment horizontal="center" vertical="center" wrapText="1"/>
    </x:xf>
    <x:xf numFmtId="0" fontId="0" fillId="0" borderId="5" xfId="0" applyNumberFormat="1" applyFont="1" applyFill="1" applyBorder="1" applyAlignment="1">
      <x:alignment wrapText="1"/>
    </x:xf>
    <x:xf numFmtId="0" fontId="0" fillId="0" borderId="6" xfId="0" applyNumberFormat="1" applyFont="1" applyFill="1" applyBorder="1" applyAlignment="1">
      <x:alignment wrapText="1"/>
    </x:xf>
    <x:xf numFmtId="0" fontId="0" fillId="0" borderId="7" xfId="0" applyNumberFormat="1" applyFont="1" applyFill="1" applyBorder="1" applyAlignment="1">
      <x:alignment wrapText="1"/>
    </x:xf>
    <x:xf numFmtId="0" fontId="0" fillId="0" borderId="8" xfId="0" applyNumberFormat="1" applyFont="1" applyFill="1" applyBorder="1" applyAlignment="1">
      <x:alignment wrapText="1"/>
    </x:xf>
    <x:xf numFmtId="0" fontId="0" fillId="0" borderId="9" xfId="0" applyNumberFormat="1" applyFont="1" applyFill="1" applyBorder="1" applyAlignment="1">
      <x:alignment wrapText="1"/>
    </x:xf>
    <x:xf numFmtId="0" fontId="0" fillId="0" borderId="10" xfId="0" applyNumberFormat="1" applyFont="1" applyFill="1" applyBorder="1" applyAlignment="1">
      <x:alignment wrapText="1"/>
    </x:xf>
    <x:xf numFmtId="0" fontId="7" fillId="2" borderId="11" xfId="0" applyNumberFormat="1" applyFont="1" applyFill="1" applyBorder="1" applyAlignment="1">
      <x:alignment horizontal="center" vertical="center" wrapText="1"/>
    </x:xf>
    <x:xf numFmtId="0" fontId="7" fillId="2" borderId="12" xfId="0" applyNumberFormat="1" applyFont="1" applyFill="1" applyBorder="1" applyAlignment="1">
      <x:alignment horizontal="center" vertical="center" wrapText="1"/>
    </x:xf>
    <x:xf numFmtId="0" fontId="7" fillId="2" borderId="13" xfId="0" applyNumberFormat="1" applyFont="1" applyFill="1" applyBorder="1" applyAlignment="1">
      <x:alignment horizontal="center" vertical="center" wrapText="1"/>
    </x:xf>
    <x:xf numFmtId="0" fontId="0" fillId="0" borderId="14" xfId="0" applyNumberFormat="1" applyFont="1" applyFill="1" applyBorder="1" applyAlignment="1">
      <x:alignment wrapText="1"/>
    </x:xf>
    <x:xf numFmtId="0" fontId="0" fillId="0" borderId="15" xfId="0" applyNumberFormat="1" applyFont="1" applyFill="1" applyBorder="1" applyAlignment="1">
      <x:alignment wrapText="1"/>
    </x:xf>
    <x:xf numFmtId="0" fontId="0" fillId="0" borderId="16" xfId="0" applyNumberFormat="1" applyFont="1" applyFill="1" applyBorder="1" applyAlignment="1">
      <x:alignment wrapText="1"/>
    </x:xf>
    <x:xf numFmtId="0" fontId="0" fillId="0" borderId="17" xfId="0" applyNumberFormat="1" applyFont="1" applyFill="1" applyBorder="1" applyAlignment="1">
      <x:alignment wrapText="1"/>
    </x:xf>
    <x:xf numFmtId="0" fontId="0" fillId="0" borderId="18" xfId="0" applyNumberFormat="1" applyFont="1" applyFill="1" applyBorder="1" applyAlignment="1">
      <x:alignment wrapText="1"/>
    </x:xf>
    <x:xf numFmtId="0" fontId="0" fillId="0" borderId="19" xfId="0" applyNumberFormat="1" applyFont="1" applyFill="1" applyBorder="1" applyAlignment="1">
      <x:alignment wrapText="1"/>
    </x:xf>
    <x:xf numFmtId="200" fontId="0" fillId="0" borderId="5" xfId="0" applyNumberFormat="1" applyFont="1" applyFill="1" applyBorder="1" applyAlignment="1">
      <x:alignment wrapText="1"/>
    </x:xf>
    <x:xf numFmtId="200" fontId="0" fillId="0" borderId="8" xfId="0" applyNumberFormat="1" applyFont="1" applyFill="1" applyBorder="1" applyAlignment="1">
      <x:alignment wrapText="1"/>
    </x:xf>
    <x:xf numFmtId="200" fontId="0" fillId="0" borderId="14" xfId="0" applyNumberFormat="1" applyFont="1" applyFill="1" applyBorder="1" applyAlignment="1">
      <x:alignment wrapText="1"/>
    </x:xf>
    <x:xf numFmtId="200" fontId="0" fillId="0" borderId="17" xfId="0" applyNumberFormat="1" applyFont="1" applyFill="1" applyBorder="1" applyAlignment="1">
      <x:alignment wrapText="1"/>
    </x:xf>
    <x:xf numFmtId="201" fontId="0" fillId="0" borderId="6" xfId="0" applyNumberFormat="1" applyFont="1" applyFill="1" applyBorder="1" applyAlignment="1">
      <x:alignment wrapText="1"/>
    </x:xf>
    <x:xf numFmtId="201" fontId="0" fillId="0" borderId="9" xfId="0" applyNumberFormat="1" applyFont="1" applyFill="1" applyBorder="1" applyAlignment="1">
      <x:alignment wrapText="1"/>
    </x:xf>
    <x:xf numFmtId="201" fontId="0" fillId="0" borderId="15" xfId="0" applyNumberFormat="1" applyFont="1" applyFill="1" applyBorder="1" applyAlignment="1">
      <x:alignment wrapText="1"/>
    </x:xf>
    <x:xf numFmtId="201" fontId="0" fillId="0" borderId="18" xfId="0" applyNumberFormat="1" applyFont="1" applyFill="1" applyBorder="1" applyAlignment="1">
      <x:alignment wrapText="1"/>
    </x:xf>
    <x:xf numFmtId="202" fontId="0" fillId="0" borderId="6" xfId="0" applyNumberFormat="1" applyFont="1" applyFill="1" applyBorder="1" applyAlignment="1">
      <x:alignment wrapText="1"/>
    </x:xf>
    <x:xf numFmtId="202" fontId="0" fillId="0" borderId="9" xfId="0" applyNumberFormat="1" applyFont="1" applyFill="1" applyBorder="1" applyAlignment="1">
      <x:alignment wrapText="1"/>
    </x:xf>
    <x:xf numFmtId="202" fontId="0" fillId="0" borderId="15" xfId="0" applyNumberFormat="1" applyFont="1" applyFill="1" applyBorder="1" applyAlignment="1">
      <x:alignment wrapText="1"/>
    </x:xf>
    <x:xf numFmtId="202" fontId="0" fillId="0" borderId="18" xfId="0" applyNumberFormat="1" applyFont="1" applyFill="1" applyBorder="1" applyAlignment="1">
      <x:alignment wrapText="1"/>
    </x:xf>
    <x:xf numFmtId="203" fontId="0" fillId="0" borderId="6" xfId="0" applyNumberFormat="1" applyFont="1" applyFill="1" applyBorder="1" applyAlignment="1">
      <x:alignment wrapText="1"/>
    </x:xf>
    <x:xf numFmtId="203" fontId="0" fillId="0" borderId="9" xfId="0" applyNumberFormat="1" applyFont="1" applyFill="1" applyBorder="1" applyAlignment="1">
      <x:alignment wrapText="1"/>
    </x:xf>
    <x:xf numFmtId="203" fontId="0" fillId="0" borderId="15" xfId="0" applyNumberFormat="1" applyFont="1" applyFill="1" applyBorder="1" applyAlignment="1">
      <x:alignment wrapText="1"/>
    </x:xf>
    <x:xf numFmtId="203" fontId="0" fillId="0" borderId="18" xfId="0" applyNumberFormat="1" applyFont="1" applyFill="1" applyBorder="1" applyAlignment="1">
      <x:alignment wrapText="1"/>
    </x:xf>
    <x:xf numFmtId="204" fontId="0" fillId="0" borderId="6" xfId="0" applyNumberFormat="1" applyFont="1" applyFill="1" applyBorder="1" applyAlignment="1">
      <x:alignment wrapText="1"/>
    </x:xf>
    <x:xf numFmtId="204" fontId="0" fillId="0" borderId="9" xfId="0" applyNumberFormat="1" applyFont="1" applyFill="1" applyBorder="1" applyAlignment="1">
      <x:alignment wrapText="1"/>
    </x:xf>
    <x:xf numFmtId="204" fontId="0" fillId="0" borderId="15" xfId="0" applyNumberFormat="1" applyFont="1" applyFill="1" applyBorder="1" applyAlignment="1">
      <x:alignment wrapText="1"/>
    </x:xf>
    <x:xf numFmtId="204" fontId="0" fillId="0" borderId="18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0" fillId="5" borderId="20" xfId="0" applyNumberFormat="1" applyFont="1" applyFill="1" applyBorder="1"/>
    <x:xf numFmtId="0" fontId="6" fillId="5" borderId="21" xfId="0" applyNumberFormat="1" applyFont="1" applyFill="1" applyBorder="1"/>
    <x:xf numFmtId="0" fontId="0" fillId="5" borderId="22" xfId="0" applyNumberFormat="1" applyFont="1" applyFill="1" applyBorder="1"/>
    <x:xf numFmtId="0" fontId="0" fillId="5" borderId="23" xfId="0" applyNumberFormat="1" applyFont="1" applyFill="1" applyBorder="1"/>
    <x:xf numFmtId="0" fontId="0" fillId="5" borderId="24" xfId="0" applyNumberFormat="1" applyFont="1" applyFill="1" applyBorder="1"/>
    <x:xf numFmtId="0" fontId="0" fillId="5" borderId="25" xfId="0" applyNumberFormat="1" applyFont="1" applyFill="1" applyBorder="1"/>
    <x:xf numFmtId="0" fontId="0" fillId="5" borderId="20" xfId="0" applyNumberFormat="1" applyFont="1" applyFill="1" applyBorder="1" applyAlignment="1">
      <x:alignment horizontal="center"/>
    </x:xf>
    <x:xf numFmtId="0" fontId="6" fillId="5" borderId="21" xfId="0" applyNumberFormat="1" applyFont="1" applyFill="1" applyBorder="1" applyAlignment="1">
      <x:alignment horizontal="center"/>
    </x:xf>
    <x:xf numFmtId="0" fontId="0" fillId="5" borderId="22" xfId="0" applyNumberFormat="1" applyFont="1" applyFill="1" applyBorder="1" applyAlignment="1">
      <x:alignment horizontal="center"/>
    </x:xf>
    <x:xf numFmtId="0" fontId="0" fillId="5" borderId="23" xfId="0" applyNumberFormat="1" applyFont="1" applyFill="1" applyBorder="1" applyAlignment="1">
      <x:alignment horizontal="center"/>
    </x:xf>
    <x:xf numFmtId="0" fontId="0" fillId="5" borderId="24" xfId="0" applyNumberFormat="1" applyFont="1" applyFill="1" applyBorder="1" applyAlignment="1">
      <x:alignment horizontal="center"/>
    </x:xf>
    <x:xf numFmtId="0" fontId="0" fillId="5" borderId="25" xfId="0" applyNumberFormat="1" applyFont="1" applyFill="1" applyBorder="1" applyAlignment="1">
      <x:alignment horizontal="center"/>
    </x:xf>
    <x:xf numFmtId="0" fontId="0" fillId="5" borderId="1" xfId="0" applyNumberFormat="1" applyFont="1" applyFill="1" applyBorder="1"/>
    <x:xf numFmtId="0" fontId="6" fillId="5" borderId="1" xfId="0" applyNumberFormat="1" applyFont="1" applyFill="1" applyBorder="1"/>
    <x:xf numFmtId="0" fontId="0" fillId="5" borderId="26" xfId="0" applyNumberFormat="1" applyFont="1" applyFill="1" applyBorder="1"/>
    <x:xf numFmtId="0" fontId="6" fillId="5" borderId="27" xfId="0" applyNumberFormat="1" applyFont="1" applyFill="1" applyBorder="1"/>
    <x:xf numFmtId="0" fontId="0" fillId="5" borderId="28" xfId="0" applyNumberFormat="1" applyFont="1" applyFill="1" applyBorder="1"/>
    <x:xf numFmtId="0" fontId="0" fillId="5" borderId="29" xfId="0" applyNumberFormat="1" applyFont="1" applyFill="1" applyBorder="1"/>
    <x:xf numFmtId="0" fontId="0" fillId="5" borderId="30" xfId="0" applyNumberFormat="1" applyFont="1" applyFill="1" applyBorder="1"/>
    <x:xf numFmtId="0" fontId="0" fillId="5" borderId="31" xfId="0" applyNumberFormat="1" applyFont="1" applyFill="1" applyBorder="1"/>
    <x:xf numFmtId="0" fontId="0" fillId="5" borderId="26" xfId="0" applyNumberFormat="1" applyFont="1" applyFill="1" applyBorder="1" applyAlignment="1">
      <x:alignment horizontal="center"/>
    </x:xf>
    <x:xf numFmtId="0" fontId="6" fillId="5" borderId="27" xfId="0" applyNumberFormat="1" applyFont="1" applyFill="1" applyBorder="1" applyAlignment="1">
      <x:alignment horizontal="center"/>
    </x:xf>
    <x:xf numFmtId="0" fontId="0" fillId="5" borderId="28" xfId="0" applyNumberFormat="1" applyFont="1" applyFill="1" applyBorder="1" applyAlignment="1">
      <x:alignment horizontal="center"/>
    </x:xf>
    <x:xf numFmtId="0" fontId="0" fillId="5" borderId="29" xfId="0" applyNumberFormat="1" applyFont="1" applyFill="1" applyBorder="1" applyAlignment="1">
      <x:alignment horizontal="center"/>
    </x:xf>
    <x:xf numFmtId="0" fontId="0" fillId="5" borderId="30" xfId="0" applyNumberFormat="1" applyFont="1" applyFill="1" applyBorder="1" applyAlignment="1">
      <x:alignment horizontal="center"/>
    </x:xf>
    <x:xf numFmtId="0" fontId="0" fillId="5" borderId="31" xfId="0" applyNumberFormat="1" applyFont="1" applyFill="1" applyBorder="1" applyAlignment="1">
      <x:alignment horizontal="center"/>
    </x:xf>
    <x:xf numFmtId="0" fontId="0" fillId="3" borderId="20" xfId="0" applyNumberFormat="1" applyFont="1" applyFill="1" applyBorder="1" applyAlignment="1">
      <x:alignment horizontal="center"/>
    </x:xf>
    <x:xf numFmtId="0" fontId="8" fillId="3" borderId="20" xfId="0" applyNumberFormat="1" applyFont="1" applyFill="1" applyBorder="1" applyAlignment="1">
      <x:alignment horizontal="center"/>
    </x:xf>
    <x:xf numFmtId="0" fontId="0" fillId="3" borderId="26" xfId="0" applyNumberFormat="1" applyFont="1" applyFill="1" applyBorder="1" applyAlignment="1">
      <x:alignment horizontal="center"/>
    </x:xf>
    <x:xf numFmtId="0" fontId="8" fillId="3" borderId="26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 vertical="center"/>
    </x:xf>
    <x:xf numFmtId="0" fontId="9" fillId="5" borderId="28" xfId="0" applyNumberFormat="1" applyFont="1" applyFill="1" applyBorder="1" applyAlignment="1">
      <x:alignment horizontal="center"/>
    </x:xf>
    <x:xf numFmtId="0" fontId="9" fillId="5" borderId="28" xfId="0" applyNumberFormat="1" applyFont="1" applyFill="1" applyBorder="1" applyAlignment="1">
      <x:alignment horizontal="center" vertical="center"/>
    </x:xf>
    <x:xf numFmtId="201" fontId="9" fillId="5" borderId="22" xfId="0" applyNumberFormat="1" applyFont="1" applyFill="1" applyBorder="1" applyAlignment="1">
      <x:alignment horizontal="center" vertical="center"/>
    </x:xf>
    <x:xf numFmtId="201" fontId="9" fillId="5" borderId="28" xfId="0" applyNumberFormat="1" applyFont="1" applyFill="1" applyBorder="1" applyAlignment="1">
      <x:alignment horizontal="center" vertical="center"/>
    </x:xf>
    <x:xf numFmtId="0" fontId="0" fillId="5" borderId="21" xfId="0" applyNumberFormat="1" applyFont="1" applyFill="1" applyBorder="1"/>
    <x:xf numFmtId="0" fontId="0" fillId="5" borderId="21" xfId="0" applyNumberFormat="1" applyFont="1" applyFill="1" applyBorder="1" applyAlignment="1">
      <x:alignment horizontal="center"/>
    </x:xf>
    <x:xf numFmtId="0" fontId="0" fillId="5" borderId="27" xfId="0" applyNumberFormat="1" applyFont="1" applyFill="1" applyBorder="1"/>
    <x:xf numFmtId="0" fontId="0" fillId="5" borderId="27" xfId="0" applyNumberFormat="1" applyFont="1" applyFill="1" applyBorder="1" applyAlignment="1">
      <x:alignment horizontal="center"/>
    </x:xf>
    <x:xf numFmtId="204" fontId="9" fillId="5" borderId="22" xfId="0" applyNumberFormat="1" applyFont="1" applyFill="1" applyBorder="1" applyAlignment="1">
      <x:alignment horizontal="center" vertical="center"/>
    </x:xf>
    <x:xf numFmtId="204" fontId="9" fillId="5" borderId="28" xfId="0" applyNumberFormat="1" applyFont="1" applyFill="1" applyBorder="1" applyAlignment="1">
      <x:alignment horizontal="center" vertical="center"/>
    </x:xf>
    <x:xf numFmtId="203" fontId="9" fillId="5" borderId="22" xfId="0" applyNumberFormat="1" applyFont="1" applyFill="1" applyBorder="1" applyAlignment="1">
      <x:alignment horizontal="center" vertical="center"/>
    </x:xf>
    <x:xf numFmtId="203" fontId="9" fillId="5" borderId="28" xfId="0" applyNumberFormat="1" applyFont="1" applyFill="1" applyBorder="1" applyAlignment="1">
      <x:alignment horizontal="center" vertical="center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5" fillId="4" borderId="0" xfId="0" applyNumberFormat="1" applyFont="1" applyFill="1" applyBorder="1" applyAlignment="1">
      <x:alignment horizontal="center" wrapText="1"/>
    </x:xf>
    <x:xf numFmtId="201" fontId="0" fillId="0" borderId="0" xfId="0" applyNumberFormat="1" applyFont="1" applyFill="1" applyBorder="1" applyAlignment="1">
      <x:alignment wrapText="1"/>
    </x:xf>
    <x:xf numFmtId="0" fontId="5" fillId="4" borderId="1" xfId="0" applyNumberFormat="1" applyFont="1" applyFill="1" applyBorder="1" applyAlignment="1">
      <x:alignment horizontal="center" wrapText="1"/>
    </x:xf>
    <x:xf numFmtId="201" fontId="0" fillId="0" borderId="1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a61126d98b4b70" /><Relationship Type="http://schemas.openxmlformats.org/officeDocument/2006/relationships/theme" Target="/xl/theme/theme1.xml" Id="R2ad9385d26254118" /><Relationship Type="http://schemas.openxmlformats.org/officeDocument/2006/relationships/sharedStrings" Target="/xl/sharedStrings.xml" Id="R44739dde5da54edf" /><Relationship Type="http://schemas.openxmlformats.org/officeDocument/2006/relationships/worksheet" Target="/xl/worksheets/sheet1.xml" Id="Rb673bdf6e6314a37" /><Relationship Type="http://schemas.openxmlformats.org/officeDocument/2006/relationships/worksheet" Target="/xl/worksheets/sheet2.xml" Id="Rd3af884e800a4073" /><Relationship Type="http://schemas.openxmlformats.org/officeDocument/2006/relationships/worksheet" Target="/xl/worksheets/sheet3.xml" Id="R683d7e476eb54a3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17cd5a2cd984432c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Spend vs Revenue by Channel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Spend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'Dashboard'!$B$10:$B$17</c:f>
              <c:numCache>
                <c:formatCode>$#,##0</c:formatCode>
                <c:ptCount val="0"/>
              </c:numCache>
            </c:numRef>
          </c:val>
        </c:ser>
        <c:ser>
          <c:idx val="1"/>
          <c:order val="1"/>
          <c:tx>
            <c:v>Revenue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'Dashboard'!$C$10:$C$17</c:f>
              <c:numCache>
                <c:formatCode>$#,##0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19</xdr:row>
      <xdr:rowOff>0</xdr:rowOff>
    </xdr:from>
    <xdr:to>
      <xdr:col>9</xdr:col>
      <xdr:colOff>0</xdr:colOff>
      <xdr:row>38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17cd5a2cd984432c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054d2515d72a440f" /></Relationships>
</file>

<file path=xl/worksheets/sheet1.xml><?xml version="1.0" encoding="utf-8"?>
<x:worksheet xmlns:x="http://schemas.openxmlformats.org/spreadsheetml/2006/main">
  <x:sheetFormatPr defaultRowHeight="15"/>
  <x:cols>
    <x:col min="1" max="1" width="63.119998931884766" hidden="0" customWidth="1"/>
    <x:col min="2" max="2" width="6.460000038146973" hidden="0" customWidth="1"/>
    <x:col min="3" max="3" width="10.229999542236328" hidden="0" customWidth="1"/>
    <x:col min="5" max="5" width="5.920000076293945" hidden="0" customWidth="1"/>
    <x:col min="7" max="7" width="7.539999961853027" hidden="0" customWidth="1"/>
  </x:cols>
  <x:sheetData>
    <x:row r="1" ht="32" customHeight="1">
      <x:c r="A1" s="7" t="str">
        <x:v>Executive Marketing Dashboard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14" t="str">
        <x:v>Interactive KPI dashboard — update the Template sheet to refresh these visuals</x:v>
      </x:c>
    </x:row>
    <x:row r="4">
      <x:c r="A4" s="107" t="str">
        <x:v>Total Spend</x:v>
      </x:c>
      <x:c r="B4" s="87"/>
      <x:c r="C4" s="107" t="str">
        <x:v>Revenue</x:v>
      </x:c>
      <x:c r="D4" s="117"/>
      <x:c r="E4" s="107" t="str">
        <x:v>ROAS</x:v>
      </x:c>
      <x:c r="F4" s="117"/>
      <x:c r="G4" s="107" t="str">
        <x:v>Avg CPA</x:v>
      </x:c>
      <x:c r="H4" s="117"/>
    </x:row>
    <x:row r="5">
      <x:c r="A5" s="114" t="n">
        <x:f>SUM(Template!F:F)</x:f>
        <x:v>75466</x:v>
      </x:c>
      <x:c r="B5" s="89"/>
      <x:c r="C5" s="114" t="n">
        <x:f>SUM(Template!J:J)</x:f>
        <x:v>246737</x:v>
      </x:c>
      <x:c r="D5" s="89"/>
      <x:c r="E5" s="120" t="n">
        <x:f>IF(SUM(Template!F:F)=0,0,SUM(Template!J:J)/SUM(Template!F:F))</x:f>
        <x:v>3.2695120981634114</x:v>
      </x:c>
      <x:c r="F5" s="89"/>
      <x:c r="G5" s="122" t="n">
        <x:f>IF(SUM(Template!I:I)=0,0,SUM(Template!F:F)/SUM(Template!I:I))</x:f>
        <x:v>31.23592715231788</x:v>
      </x:c>
      <x:c r="H5" s="89"/>
    </x:row>
    <x:row r="6">
      <x:c r="A6" s="90"/>
      <x:c r="B6" s="91"/>
      <x:c r="C6" s="90"/>
      <x:c r="D6" s="91"/>
      <x:c r="E6" s="90"/>
      <x:c r="F6" s="91"/>
      <x:c r="G6" s="90"/>
      <x:c r="H6" s="91"/>
    </x:row>
    <x:row r="9">
      <x:c r="A9" s="126" t="str">
        <x:v>Channel</x:v>
      </x:c>
      <x:c r="B9" s="126" t="str">
        <x:v>Spend</x:v>
      </x:c>
      <x:c r="C9" s="126" t="str">
        <x:v>Revenue</x:v>
      </x:c>
      <x:c r="D9" s="28"/>
      <x:c r="E9" s="28"/>
      <x:c r="F9" s="28"/>
      <x:c r="G9" s="28"/>
      <x:c r="H9" s="28"/>
      <x:c r="I9" s="28"/>
    </x:row>
    <x:row r="10">
      <x:c r="A10" s="28" t="str">
        <x:v>SEO</x:v>
      </x:c>
      <x:c r="B10" s="127" t="n">
        <x:f>SUMIF(Template!C:C,A10,Template!F:F)</x:f>
        <x:v>9203</x:v>
      </x:c>
      <x:c r="C10" s="127" t="n">
        <x:f>SUMIF(Template!C:C,A10,Template!J:J)</x:f>
        <x:v>34071</x:v>
      </x:c>
      <x:c r="D10" s="28"/>
      <x:c r="E10" s="28"/>
      <x:c r="F10" s="28"/>
      <x:c r="G10" s="28"/>
      <x:c r="H10" s="28"/>
      <x:c r="I10" s="28"/>
    </x:row>
    <x:row r="11">
      <x:c r="A11" s="28" t="str">
        <x:v>Google Ads</x:v>
      </x:c>
      <x:c r="B11" s="127" t="n">
        <x:f>SUMIF(Template!C:C,A11,Template!F:F)</x:f>
        <x:v>0</x:v>
      </x:c>
      <x:c r="C11" s="127" t="n">
        <x:f>SUMIF(Template!C:C,A11,Template!J:J)</x:f>
        <x:v>0</x:v>
      </x:c>
      <x:c r="D11" s="28"/>
      <x:c r="E11" s="28"/>
      <x:c r="F11" s="28"/>
      <x:c r="G11" s="28"/>
      <x:c r="H11" s="28"/>
      <x:c r="I11" s="28"/>
    </x:row>
    <x:row r="12">
      <x:c r="A12" s="28" t="str">
        <x:v>Meta Ads</x:v>
      </x:c>
      <x:c r="B12" s="127" t="n">
        <x:f>SUMIF(Template!C:C,A12,Template!F:F)</x:f>
        <x:v>7928</x:v>
      </x:c>
      <x:c r="C12" s="127" t="n">
        <x:f>SUMIF(Template!C:C,A12,Template!J:J)</x:f>
        <x:v>21541</x:v>
      </x:c>
      <x:c r="D12" s="28"/>
      <x:c r="E12" s="28"/>
      <x:c r="F12" s="28"/>
      <x:c r="G12" s="28"/>
      <x:c r="H12" s="28"/>
      <x:c r="I12" s="28"/>
    </x:row>
    <x:row r="13">
      <x:c r="A13" s="28" t="str">
        <x:v>Email</x:v>
      </x:c>
      <x:c r="B13" s="127" t="n">
        <x:f>SUMIF(Template!C:C,A13,Template!F:F)</x:f>
        <x:v>6811</x:v>
      </x:c>
      <x:c r="C13" s="127" t="n">
        <x:f>SUMIF(Template!C:C,A13,Template!J:J)</x:f>
        <x:v>42128</x:v>
      </x:c>
      <x:c r="D13" s="28"/>
      <x:c r="E13" s="28"/>
      <x:c r="F13" s="28"/>
      <x:c r="G13" s="28"/>
      <x:c r="H13" s="28"/>
      <x:c r="I13" s="28"/>
    </x:row>
    <x:row r="14">
      <x:c r="A14" s="28" t="str">
        <x:v>Influencer</x:v>
      </x:c>
      <x:c r="B14" s="127" t="n">
        <x:f>SUMIF(Template!C:C,A14,Template!F:F)</x:f>
        <x:v>4085</x:v>
      </x:c>
      <x:c r="C14" s="127" t="n">
        <x:f>SUMIF(Template!C:C,A14,Template!J:J)</x:f>
        <x:v>46634</x:v>
      </x:c>
      <x:c r="D14" s="28"/>
      <x:c r="E14" s="28"/>
      <x:c r="F14" s="28"/>
      <x:c r="G14" s="28"/>
      <x:c r="H14" s="28"/>
      <x:c r="I14" s="28"/>
    </x:row>
    <x:row r="15">
      <x:c r="A15" s="28" t="str">
        <x:v>Content</x:v>
      </x:c>
      <x:c r="B15" s="127" t="n">
        <x:f>SUMIF(Template!C:C,A15,Template!F:F)</x:f>
        <x:v>20622</x:v>
      </x:c>
      <x:c r="C15" s="127" t="n">
        <x:f>SUMIF(Template!C:C,A15,Template!J:J)</x:f>
        <x:v>28167</x:v>
      </x:c>
      <x:c r="D15" s="28"/>
      <x:c r="E15" s="28"/>
      <x:c r="F15" s="28"/>
      <x:c r="G15" s="28"/>
      <x:c r="H15" s="28"/>
      <x:c r="I15" s="28"/>
    </x:row>
    <x:row r="16">
      <x:c r="A16" s="28" t="str">
        <x:v>Referral</x:v>
      </x:c>
      <x:c r="B16" s="127" t="n">
        <x:f>SUMIF(Template!C:C,A16,Template!F:F)</x:f>
        <x:v>8010</x:v>
      </x:c>
      <x:c r="C16" s="127" t="n">
        <x:f>SUMIF(Template!C:C,A16,Template!J:J)</x:f>
        <x:v>38047</x:v>
      </x:c>
      <x:c r="D16" s="28"/>
      <x:c r="E16" s="28"/>
      <x:c r="F16" s="28"/>
      <x:c r="G16" s="28"/>
      <x:c r="H16" s="28"/>
      <x:c r="I16" s="28"/>
    </x:row>
    <x:row r="17">
      <x:c r="A17" s="28"/>
      <x:c r="B17" s="127"/>
      <x:c r="C17" s="127"/>
      <x:c r="D17" s="28"/>
      <x:c r="E17" s="28"/>
      <x:c r="F17" s="28"/>
      <x:c r="G17" s="28"/>
      <x:c r="H17" s="28"/>
      <x:c r="I17" s="28"/>
    </x:row>
    <x:row r="40">
      <x:c r="A40" s="130" t="str">
        <x:v>Tip: The charts are connected to the summary tables above. Update the Template sheet, then refresh/recalculate in Excel if needed.</x:v>
      </x:c>
    </x:row>
  </x:sheetData>
  <x:mergeCells>
    <x:mergeCell ref="A1:I1"/>
    <x:mergeCell ref="A2:I2"/>
    <x:mergeCell ref="A4:B4"/>
    <x:mergeCell ref="A5:B6"/>
    <x:mergeCell ref="C4:D4"/>
    <x:mergeCell ref="C5:D6"/>
    <x:mergeCell ref="E4:F4"/>
    <x:mergeCell ref="E5:F6"/>
    <x:mergeCell ref="G4:H4"/>
    <x:mergeCell ref="G5:H6"/>
    <x:mergeCell ref="A40:I43"/>
  </x:mergeCells>
  <x:conditionalFormatting sqref="B10:D17">
    <x:cfRule type="dataBar" priority="1">
      <x:dataBar>
        <x:cfvo type="min"/>
        <x:cfvo type="max"/>
        <x:color rgb="8B5CF6"/>
      </x:dataBar>
      <x:extLst>
        <x:ext xmlns:x14="http://schemas.microsoft.com/office/spreadsheetml/2009/9/main" uri="{B025F937-C7B1-47D3-B67F-A62EFF666E3E}">
          <x14:id>{E5D2A047-4238-8741-E2B3-85669B88D1C8}</x14:id>
        </x:ext>
      </x:extLst>
    </x:cfRule>
  </x:conditionalFormatting>
  <x:pageMargins left="0.7" right="0.7" top="0.75" bottom="0.75" header="0.3" footer="0.3"/>
  <x:drawing xmlns:r="http://schemas.openxmlformats.org/officeDocument/2006/relationships" r:id="R054d2515d72a440f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E5D2A047-4238-8741-E2B3-85669B88D1C8}">
            <x14:dataBar gradient="1">
              <x14:cfvo type="min"/>
              <x14:cfvo type="max"/>
              <x14:fillColor rgb="8B5CF6"/>
            </x14:dataBar>
          </x14:cfRule>
          <xm:sqref>B10:D17</xm:sqref>
        </x14:conditionalFormatting>
      </x14:conditionalFormattings>
    </x:ext>
  </x:extLst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4.980000019073486" hidden="0" customWidth="1"/>
    <x:col min="7" max="7" width="8.880000114440918" hidden="0" customWidth="1"/>
    <x:col min="8" max="8" width="4.039999961853027" hidden="0" customWidth="1"/>
    <x:col min="9" max="9" width="8.880000114440918" hidden="0" customWidth="1"/>
    <x:col min="10" max="10" width="6.329999923706055" hidden="0" customWidth="1"/>
    <x:col min="11" max="11" width="10.359999656677246" hidden="0" customWidth="1"/>
    <x:col min="12" max="12" width="10.359999656677246" hidden="0" customWidth="1"/>
    <x:col min="13" max="13" width="10.359999656677246" hidden="0" customWidth="1"/>
    <x:col min="14" max="14" width="10.359999656677246" hidden="0" customWidth="1"/>
    <x:col min="15" max="15" width="9.149999618530273" hidden="0" customWidth="1"/>
  </x:cols>
  <x:sheetData>
    <x:row r="1" ht="30" customHeight="1">
      <x:c r="A1" s="40" t="str">
        <x:v>Date</x:v>
      </x:c>
      <x:c r="B1" s="41" t="str">
        <x:v>Campaign / Activity</x:v>
      </x:c>
      <x:c r="C1" s="41" t="str">
        <x:v>Channel</x:v>
      </x:c>
      <x:c r="D1" s="41" t="str">
        <x:v>Owner</x:v>
      </x:c>
      <x:c r="E1" s="41" t="str">
        <x:v>Budget</x:v>
      </x:c>
      <x:c r="F1" s="41" t="str">
        <x:v>Spend</x:v>
      </x:c>
      <x:c r="G1" s="41" t="str">
        <x:v>Impressions</x:v>
      </x:c>
      <x:c r="H1" s="41" t="str">
        <x:v>Clicks</x:v>
      </x:c>
      <x:c r="I1" s="41" t="str">
        <x:v>Conversions</x:v>
      </x:c>
      <x:c r="J1" s="41" t="str">
        <x:v>Revenue</x:v>
      </x:c>
      <x:c r="K1" s="41" t="str">
        <x:v>CTR</x:v>
      </x:c>
      <x:c r="L1" s="41" t="str">
        <x:v>CPC</x:v>
      </x:c>
      <x:c r="M1" s="41" t="str">
        <x:v>CPA</x:v>
      </x:c>
      <x:c r="N1" s="41" t="str">
        <x:v>ROAS</x:v>
      </x:c>
      <x:c r="O1" s="42" t="str">
        <x:v>Status</x:v>
      </x:c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58" t="n">
        <x:v>46146</x:v>
      </x:c>
      <x:c r="B2" s="44" t="str">
        <x:v>Executive Initiative 1</x:v>
      </x:c>
      <x:c r="C2" s="44" t="str">
        <x:v>Meta Ads</x:v>
      </x:c>
      <x:c r="D2" s="44" t="str">
        <x:v>Performance Marketer</x:v>
      </x:c>
      <x:c r="E2" s="62" t="n">
        <x:v>8016</x:v>
      </x:c>
      <x:c r="F2" s="62" t="n">
        <x:v>7928</x:v>
      </x:c>
      <x:c r="G2" s="44" t="n">
        <x:v>26442</x:v>
      </x:c>
      <x:c r="H2" s="44" t="n">
        <x:v>2087</x:v>
      </x:c>
      <x:c r="I2" s="44" t="n">
        <x:v>313</x:v>
      </x:c>
      <x:c r="J2" s="62" t="n">
        <x:v>21541</x:v>
      </x:c>
      <x:c r="K2" s="66" t="n">
        <x:f>IF(G2=0,0,H2/G2)</x:f>
        <x:v>0.0789274638832161</x:v>
      </x:c>
      <x:c r="L2" s="70" t="n">
        <x:f>IF(H2=0,0,F2/H2)</x:f>
        <x:v>3.798754192620987</x:v>
      </x:c>
      <x:c r="M2" s="70" t="n">
        <x:f>IF(I2=0,0,F2/I2)</x:f>
        <x:v>25.329073482428115</x:v>
      </x:c>
      <x:c r="N2" s="74" t="n">
        <x:f>IF(F2=0,0,J2/F2)</x:f>
        <x:v>2.7170787083753782</x:v>
      </x:c>
      <x:c r="O2" s="45" t="str">
        <x:v>Completed</x:v>
      </x:c>
    </x:row>
    <x:row r="3">
      <x:c r="A3" s="58" t="n">
        <x:v>46149</x:v>
      </x:c>
      <x:c r="B3" s="44" t="str">
        <x:v>Executive Initiative 2</x:v>
      </x:c>
      <x:c r="C3" s="44" t="str">
        <x:v>Direct</x:v>
      </x:c>
      <x:c r="D3" s="44" t="str">
        <x:v>SEO Specialist</x:v>
      </x:c>
      <x:c r="E3" s="62" t="n">
        <x:v>11407</x:v>
      </x:c>
      <x:c r="F3" s="62" t="n">
        <x:v>10332</x:v>
      </x:c>
      <x:c r="G3" s="44" t="n">
        <x:v>39198</x:v>
      </x:c>
      <x:c r="H3" s="44" t="n">
        <x:v>3758</x:v>
      </x:c>
      <x:c r="I3" s="44" t="n">
        <x:v>44</x:v>
      </x:c>
      <x:c r="J3" s="62" t="n">
        <x:v>2755</x:v>
      </x:c>
      <x:c r="K3" s="66" t="n">
        <x:f>IF(G3=0,0,H3/G3)</x:f>
        <x:v>0.09587223837950916</x:v>
      </x:c>
      <x:c r="L3" s="70" t="n">
        <x:f>IF(H3=0,0,F3/H3)</x:f>
        <x:v>2.7493347525279406</x:v>
      </x:c>
      <x:c r="M3" s="70" t="n">
        <x:f>IF(I3=0,0,F3/I3)</x:f>
        <x:v>234.8181818181818</x:v>
      </x:c>
      <x:c r="N3" s="74" t="n">
        <x:f>IF(F3=0,0,J3/F3)</x:f>
        <x:v>0.26664730933023617</x:v>
      </x:c>
      <x:c r="O3" s="45" t="str">
        <x:v>Completed</x:v>
      </x:c>
    </x:row>
    <x:row r="4">
      <x:c r="A4" s="58" t="n">
        <x:v>46152</x:v>
      </x:c>
      <x:c r="B4" s="44" t="str">
        <x:v>Executive Initiative 3</x:v>
      </x:c>
      <x:c r="C4" s="44" t="str">
        <x:v>Content</x:v>
      </x:c>
      <x:c r="D4" s="44" t="str">
        <x:v>Content Owner</x:v>
      </x:c>
      <x:c r="E4" s="62" t="n">
        <x:v>7187</x:v>
      </x:c>
      <x:c r="F4" s="62" t="n">
        <x:v>5741</x:v>
      </x:c>
      <x:c r="G4" s="44" t="n">
        <x:v>74128</x:v>
      </x:c>
      <x:c r="H4" s="44" t="n">
        <x:v>2178</x:v>
      </x:c>
      <x:c r="I4" s="44" t="n">
        <x:v>91</x:v>
      </x:c>
      <x:c r="J4" s="62" t="n">
        <x:v>13744</x:v>
      </x:c>
      <x:c r="K4" s="66" t="n">
        <x:f>IF(G4=0,0,H4/G4)</x:f>
        <x:v>0.029381610187783295</x:v>
      </x:c>
      <x:c r="L4" s="70" t="n">
        <x:f>IF(H4=0,0,F4/H4)</x:f>
        <x:v>2.6359044995408634</x:v>
      </x:c>
      <x:c r="M4" s="70" t="n">
        <x:f>IF(I4=0,0,F4/I4)</x:f>
        <x:v>63.08791208791209</x:v>
      </x:c>
      <x:c r="N4" s="74" t="n">
        <x:f>IF(F4=0,0,J4/F4)</x:f>
        <x:v>2.394008012541369</x:v>
      </x:c>
      <x:c r="O4" s="45" t="str">
        <x:v>On Hold</x:v>
      </x:c>
    </x:row>
    <x:row r="5">
      <x:c r="A5" s="58" t="n">
        <x:v>46155</x:v>
      </x:c>
      <x:c r="B5" s="44" t="str">
        <x:v>Executive Initiative 4</x:v>
      </x:c>
      <x:c r="C5" s="44" t="str">
        <x:v>Content</x:v>
      </x:c>
      <x:c r="D5" s="44" t="str">
        <x:v>SEO Specialist</x:v>
      </x:c>
      <x:c r="E5" s="62" t="n">
        <x:v>6783</x:v>
      </x:c>
      <x:c r="F5" s="62" t="n">
        <x:v>5211</x:v>
      </x:c>
      <x:c r="G5" s="44" t="n">
        <x:v>84434</x:v>
      </x:c>
      <x:c r="H5" s="44" t="n">
        <x:v>4301</x:v>
      </x:c>
      <x:c r="I5" s="44" t="n">
        <x:v>108</x:v>
      </x:c>
      <x:c r="J5" s="62" t="n">
        <x:v>5183</x:v>
      </x:c>
      <x:c r="K5" s="66" t="n">
        <x:f>IF(G5=0,0,H5/G5)</x:f>
        <x:v>0.05093919511097425</x:v>
      </x:c>
      <x:c r="L5" s="70" t="n">
        <x:f>IF(H5=0,0,F5/H5)</x:f>
        <x:v>1.211578702627296</x:v>
      </x:c>
      <x:c r="M5" s="70" t="n">
        <x:f>IF(I5=0,0,F5/I5)</x:f>
        <x:v>48.25</x:v>
      </x:c>
      <x:c r="N5" s="74" t="n">
        <x:f>IF(F5=0,0,J5/F5)</x:f>
        <x:v>0.994626751103435</x:v>
      </x:c>
      <x:c r="O5" s="45" t="str">
        <x:v>Completed</x:v>
      </x:c>
    </x:row>
    <x:row r="6">
      <x:c r="A6" s="58" t="n">
        <x:v>46158</x:v>
      </x:c>
      <x:c r="B6" s="44" t="str">
        <x:v>Executive Initiative 5</x:v>
      </x:c>
      <x:c r="C6" s="44" t="str">
        <x:v>Influencer</x:v>
      </x:c>
      <x:c r="D6" s="44" t="str">
        <x:v>SEO Specialist</x:v>
      </x:c>
      <x:c r="E6" s="62" t="n">
        <x:v>3739</x:v>
      </x:c>
      <x:c r="F6" s="62" t="n">
        <x:v>4085</x:v>
      </x:c>
      <x:c r="G6" s="44" t="n">
        <x:v>63805</x:v>
      </x:c>
      <x:c r="H6" s="44" t="n">
        <x:v>372</x:v>
      </x:c>
      <x:c r="I6" s="44" t="n">
        <x:v>301</x:v>
      </x:c>
      <x:c r="J6" s="62" t="n">
        <x:v>46634</x:v>
      </x:c>
      <x:c r="K6" s="66" t="n">
        <x:f>IF(G6=0,0,H6/G6)</x:f>
        <x:v>0.005830264085886686</x:v>
      </x:c>
      <x:c r="L6" s="70" t="n">
        <x:f>IF(H6=0,0,F6/H6)</x:f>
        <x:v>10.981182795698924</x:v>
      </x:c>
      <x:c r="M6" s="70" t="n">
        <x:f>IF(I6=0,0,F6/I6)</x:f>
        <x:v>13.571428571428571</x:v>
      </x:c>
      <x:c r="N6" s="74" t="n">
        <x:f>IF(F6=0,0,J6/F6)</x:f>
        <x:v>11.415911872705019</x:v>
      </x:c>
      <x:c r="O6" s="45" t="str">
        <x:v>Not Started</x:v>
      </x:c>
    </x:row>
    <x:row r="7">
      <x:c r="A7" s="58" t="n">
        <x:v>46161</x:v>
      </x:c>
      <x:c r="B7" s="44" t="str">
        <x:v>Executive Initiative 6</x:v>
      </x:c>
      <x:c r="C7" s="44" t="str">
        <x:v>Referral</x:v>
      </x:c>
      <x:c r="D7" s="44" t="str">
        <x:v>Content Owner</x:v>
      </x:c>
      <x:c r="E7" s="62" t="n">
        <x:v>4555</x:v>
      </x:c>
      <x:c r="F7" s="62" t="n">
        <x:v>3290</x:v>
      </x:c>
      <x:c r="G7" s="44" t="n">
        <x:v>84803</x:v>
      </x:c>
      <x:c r="H7" s="44" t="n">
        <x:v>1535</x:v>
      </x:c>
      <x:c r="I7" s="44" t="n">
        <x:v>126</x:v>
      </x:c>
      <x:c r="J7" s="62" t="n">
        <x:v>17781</x:v>
      </x:c>
      <x:c r="K7" s="66" t="n">
        <x:f>IF(G7=0,0,H7/G7)</x:f>
        <x:v>0.018100774736742802</x:v>
      </x:c>
      <x:c r="L7" s="70" t="n">
        <x:f>IF(H7=0,0,F7/H7)</x:f>
        <x:v>2.1433224755700326</x:v>
      </x:c>
      <x:c r="M7" s="70" t="n">
        <x:f>IF(I7=0,0,F7/I7)</x:f>
        <x:v>26.11111111111111</x:v>
      </x:c>
      <x:c r="N7" s="74" t="n">
        <x:f>IF(F7=0,0,J7/F7)</x:f>
        <x:v>5.404559270516717</x:v>
      </x:c>
      <x:c r="O7" s="45" t="str">
        <x:v>On Hold</x:v>
      </x:c>
    </x:row>
    <x:row r="8">
      <x:c r="A8" s="58" t="n">
        <x:v>46164</x:v>
      </x:c>
      <x:c r="B8" s="44" t="str">
        <x:v>Executive Initiative 7</x:v>
      </x:c>
      <x:c r="C8" s="44" t="str">
        <x:v>Email</x:v>
      </x:c>
      <x:c r="D8" s="44" t="str">
        <x:v>Agency</x:v>
      </x:c>
      <x:c r="E8" s="62" t="n">
        <x:v>1715</x:v>
      </x:c>
      <x:c r="F8" s="62" t="n">
        <x:v>1368</x:v>
      </x:c>
      <x:c r="G8" s="44" t="n">
        <x:v>90620</x:v>
      </x:c>
      <x:c r="H8" s="44" t="n">
        <x:v>1317</x:v>
      </x:c>
      <x:c r="I8" s="44" t="n">
        <x:v>425</x:v>
      </x:c>
      <x:c r="J8" s="62" t="n">
        <x:v>30067</x:v>
      </x:c>
      <x:c r="K8" s="66" t="n">
        <x:f>IF(G8=0,0,H8/G8)</x:f>
        <x:v>0.014533215625689693</x:v>
      </x:c>
      <x:c r="L8" s="70" t="n">
        <x:f>IF(H8=0,0,F8/H8)</x:f>
        <x:v>1.0387243735763099</x:v>
      </x:c>
      <x:c r="M8" s="70" t="n">
        <x:f>IF(I8=0,0,F8/I8)</x:f>
        <x:v>3.2188235294117646</x:v>
      </x:c>
      <x:c r="N8" s="74" t="n">
        <x:f>IF(F8=0,0,J8/F8)</x:f>
        <x:v>21.978801169590643</x:v>
      </x:c>
      <x:c r="O8" s="45" t="str">
        <x:v>In Progress</x:v>
      </x:c>
    </x:row>
    <x:row r="9">
      <x:c r="A9" s="58" t="n">
        <x:v>46167</x:v>
      </x:c>
      <x:c r="B9" s="44" t="str">
        <x:v>Executive Initiative 8</x:v>
      </x:c>
      <x:c r="C9" s="44" t="str">
        <x:v>Direct</x:v>
      </x:c>
      <x:c r="D9" s="44" t="str">
        <x:v>SEO Specialist</x:v>
      </x:c>
      <x:c r="E9" s="62" t="n">
        <x:v>7992</x:v>
      </x:c>
      <x:c r="F9" s="62" t="n">
        <x:v>8475</x:v>
      </x:c>
      <x:c r="G9" s="44" t="n">
        <x:v>17342</x:v>
      </x:c>
      <x:c r="H9" s="44" t="n">
        <x:v>3272</x:v>
      </x:c>
      <x:c r="I9" s="44" t="n">
        <x:v>207</x:v>
      </x:c>
      <x:c r="J9" s="62" t="n">
        <x:v>33394</x:v>
      </x:c>
      <x:c r="K9" s="66" t="n">
        <x:f>IF(G9=0,0,H9/G9)</x:f>
        <x:v>0.18867489332256948</x:v>
      </x:c>
      <x:c r="L9" s="70" t="n">
        <x:f>IF(H9=0,0,F9/H9)</x:f>
        <x:v>2.590158924205379</x:v>
      </x:c>
      <x:c r="M9" s="70" t="n">
        <x:f>IF(I9=0,0,F9/I9)</x:f>
        <x:v>40.94202898550725</x:v>
      </x:c>
      <x:c r="N9" s="74" t="n">
        <x:f>IF(F9=0,0,J9/F9)</x:f>
        <x:v>3.9402949852507376</x:v>
      </x:c>
      <x:c r="O9" s="45" t="str">
        <x:v>Completed</x:v>
      </x:c>
    </x:row>
    <x:row r="10">
      <x:c r="A10" s="58" t="n">
        <x:v>46170</x:v>
      </x:c>
      <x:c r="B10" s="44" t="str">
        <x:v>Executive Initiative 9</x:v>
      </x:c>
      <x:c r="C10" s="44" t="str">
        <x:v>SEO</x:v>
      </x:c>
      <x:c r="D10" s="44" t="str">
        <x:v>Performance Marketer</x:v>
      </x:c>
      <x:c r="E10" s="62" t="n">
        <x:v>8130</x:v>
      </x:c>
      <x:c r="F10" s="62" t="n">
        <x:v>9203</x:v>
      </x:c>
      <x:c r="G10" s="44" t="n">
        <x:v>48756</x:v>
      </x:c>
      <x:c r="H10" s="44" t="n">
        <x:v>2520</x:v>
      </x:c>
      <x:c r="I10" s="44" t="n">
        <x:v>350</x:v>
      </x:c>
      <x:c r="J10" s="62" t="n">
        <x:v>34071</x:v>
      </x:c>
      <x:c r="K10" s="66" t="n">
        <x:f>IF(G10=0,0,H10/G10)</x:f>
        <x:v>0.05168594634506522</x:v>
      </x:c>
      <x:c r="L10" s="70" t="n">
        <x:f>IF(H10=0,0,F10/H10)</x:f>
        <x:v>3.651984126984127</x:v>
      </x:c>
      <x:c r="M10" s="70" t="n">
        <x:f>IF(I10=0,0,F10/I10)</x:f>
        <x:v>26.294285714285714</x:v>
      </x:c>
      <x:c r="N10" s="74" t="n">
        <x:f>IF(F10=0,0,J10/F10)</x:f>
        <x:v>3.7021623383679234</x:v>
      </x:c>
      <x:c r="O10" s="45" t="str">
        <x:v>On Hold</x:v>
      </x:c>
    </x:row>
    <x:row r="11">
      <x:c r="A11" s="58" t="n">
        <x:v>46173</x:v>
      </x:c>
      <x:c r="B11" s="44" t="str">
        <x:v>Executive Initiative 10</x:v>
      </x:c>
      <x:c r="C11" s="44" t="str">
        <x:v>Referral</x:v>
      </x:c>
      <x:c r="D11" s="44" t="str">
        <x:v>SEO Specialist</x:v>
      </x:c>
      <x:c r="E11" s="62" t="n">
        <x:v>4605</x:v>
      </x:c>
      <x:c r="F11" s="62" t="n">
        <x:v>4720</x:v>
      </x:c>
      <x:c r="G11" s="44" t="n">
        <x:v>110085</x:v>
      </x:c>
      <x:c r="H11" s="44" t="n">
        <x:v>4373</x:v>
      </x:c>
      <x:c r="I11" s="44" t="n">
        <x:v>310</x:v>
      </x:c>
      <x:c r="J11" s="62" t="n">
        <x:v>20266</x:v>
      </x:c>
      <x:c r="K11" s="66" t="n">
        <x:f>IF(G11=0,0,H11/G11)</x:f>
        <x:v>0.039723849752464006</x:v>
      </x:c>
      <x:c r="L11" s="70" t="n">
        <x:f>IF(H11=0,0,F11/H11)</x:f>
        <x:v>1.079350560256117</x:v>
      </x:c>
      <x:c r="M11" s="70" t="n">
        <x:f>IF(I11=0,0,F11/I11)</x:f>
        <x:v>15.225806451612904</x:v>
      </x:c>
      <x:c r="N11" s="74" t="n">
        <x:f>IF(F11=0,0,J11/F11)</x:f>
        <x:v>4.293644067796611</x:v>
      </x:c>
      <x:c r="O11" s="45" t="str">
        <x:v>Not Started</x:v>
      </x:c>
    </x:row>
    <x:row r="12">
      <x:c r="A12" s="58" t="n">
        <x:v>46176</x:v>
      </x:c>
      <x:c r="B12" s="44" t="str">
        <x:v>Executive Initiative 11</x:v>
      </x:c>
      <x:c r="C12" s="44" t="str">
        <x:v>Content</x:v>
      </x:c>
      <x:c r="D12" s="44" t="str">
        <x:v>SEO Specialist</x:v>
      </x:c>
      <x:c r="E12" s="62" t="n">
        <x:v>10041</x:v>
      </x:c>
      <x:c r="F12" s="62" t="n">
        <x:v>9670</x:v>
      </x:c>
      <x:c r="G12" s="44" t="n">
        <x:v>25940</x:v>
      </x:c>
      <x:c r="H12" s="44" t="n">
        <x:v>685</x:v>
      </x:c>
      <x:c r="I12" s="44" t="n">
        <x:v>53</x:v>
      </x:c>
      <x:c r="J12" s="62" t="n">
        <x:v>9240</x:v>
      </x:c>
      <x:c r="K12" s="66" t="n">
        <x:f>IF(G12=0,0,H12/G12)</x:f>
        <x:v>0.0264070932922128</x:v>
      </x:c>
      <x:c r="L12" s="70" t="n">
        <x:f>IF(H12=0,0,F12/H12)</x:f>
        <x:v>14.116788321167883</x:v>
      </x:c>
      <x:c r="M12" s="70" t="n">
        <x:f>IF(I12=0,0,F12/I12)</x:f>
        <x:v>182.45283018867926</x:v>
      </x:c>
      <x:c r="N12" s="74" t="n">
        <x:f>IF(F12=0,0,J12/F12)</x:f>
        <x:v>0.9555325749741469</x:v>
      </x:c>
      <x:c r="O12" s="45" t="str">
        <x:v>Completed</x:v>
      </x:c>
    </x:row>
    <x:row r="13">
      <x:c r="A13" s="59" t="n">
        <x:v>46179</x:v>
      </x:c>
      <x:c r="B13" s="47" t="str">
        <x:v>Executive Initiative 12</x:v>
      </x:c>
      <x:c r="C13" s="47" t="str">
        <x:v>Email</x:v>
      </x:c>
      <x:c r="D13" s="47" t="str">
        <x:v>Content Owner</x:v>
      </x:c>
      <x:c r="E13" s="63" t="n">
        <x:v>6695</x:v>
      </x:c>
      <x:c r="F13" s="63" t="n">
        <x:v>5443</x:v>
      </x:c>
      <x:c r="G13" s="47" t="n">
        <x:v>38552</x:v>
      </x:c>
      <x:c r="H13" s="47" t="n">
        <x:v>2573</x:v>
      </x:c>
      <x:c r="I13" s="47" t="n">
        <x:v>88</x:v>
      </x:c>
      <x:c r="J13" s="63" t="n">
        <x:v>12061</x:v>
      </x:c>
      <x:c r="K13" s="67" t="n">
        <x:f>IF(G13=0,0,H13/G13)</x:f>
        <x:v>0.06674102510894377</x:v>
      </x:c>
      <x:c r="L13" s="71" t="n">
        <x:f>IF(H13=0,0,F13/H13)</x:f>
        <x:v>2.115429459774582</x:v>
      </x:c>
      <x:c r="M13" s="71" t="n">
        <x:f>IF(I13=0,0,F13/I13)</x:f>
        <x:v>61.85227272727273</x:v>
      </x:c>
      <x:c r="N13" s="75" t="n">
        <x:f>IF(F13=0,0,J13/F13)</x:f>
        <x:v>2.2158735991181335</x:v>
      </x:c>
      <x:c r="O13" s="48" t="str">
        <x:v>Not Started</x:v>
      </x:c>
    </x:row>
  </x:sheetData>
  <x:conditionalFormatting sqref="N2:N13">
    <x:cfRule type="dataBar" priority="1">
      <x:dataBar>
        <x:cfvo type="min"/>
        <x:cfvo type="max"/>
        <x:color rgb="8B5CF6"/>
      </x:dataBar>
      <x:extLst>
        <x:ext xmlns:x14="http://schemas.microsoft.com/office/spreadsheetml/2009/9/main" uri="{B025F937-C7B1-47D3-B67F-A62EFF666E3E}">
          <x14:id>{40A404A6-F2E9-17A7-CDF3-E589CB56547D}</x14:id>
        </x:ext>
      </x:extLst>
    </x:cfRule>
  </x:conditionalFormatting>
  <x:conditionalFormatting sqref="F2:F13">
    <x:cfRule type="colorScale" priority="2">
      <x:colorScale>
        <x:cfvo type="min"/>
        <x:cfvo type="percentile" val="50"/>
        <x:cfvo type="max"/>
        <x:color rgb="DCFCE7"/>
        <x:color rgb="FEF3C7"/>
        <x:color rgb="FEE2E2"/>
      </x:colorScale>
    </x:cfRule>
  </x:conditionalFormatting>
  <x:dataValidations count="2">
    <x:dataValidation type="list" sqref="H2:H13">
      <x:formula1>"Not Started,In Progress,Completed,On Hold"</x:formula1>
    </x:dataValidation>
    <x:dataValidation type="list" sqref="D2:D13">
      <x:formula1>"Marketing Lead,Content Owner,Performance Marketer,SEO Specialist,Designer,Agency"</x:formula1>
    </x:dataValidation>
  </x:dataValidations>
  <x:pageMargins left="0.7" right="0.7" top="0.75" bottom="0.75" header="0.3" footer="0.3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40A404A6-F2E9-17A7-CDF3-E589CB56547D}">
            <x14:dataBar gradient="1">
              <x14:cfvo type="min"/>
              <x14:cfvo type="max"/>
              <x14:fillColor rgb="8B5CF6"/>
            </x14:dataBar>
          </x14:cfRule>
          <xm:sqref>N2:N13</xm:sqref>
        </x14:conditionalFormatting>
      </x14:conditionalFormattings>
    </x:ext>
  </x:extLst>
</x:worksheet>
</file>

<file path=xl/worksheets/sheet3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90" hidden="0" customWidth="1"/>
  </x:cols>
  <x:sheetData>
    <x:row r="1" ht="28" customHeight="1">
      <x:c r="A1" s="19" t="str">
        <x:v>How to use: Executive Marketing Dashboard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3">
      <x:c r="A3" s="24" t="str">
        <x:v>Area</x:v>
      </x:c>
      <x:c r="B3" s="24" t="str">
        <x:v>How to use</x:v>
      </x:c>
    </x:row>
    <x:row r="4">
      <x:c r="A4" s="28" t="str">
        <x:v>Template sheet</x:v>
      </x:c>
      <x:c r="B4" s="28" t="str">
        <x:v>Replace the sample rows with your own marketing data. Keep the formulas in calculated KPI columns.</x:v>
      </x:c>
    </x:row>
    <x:row r="5">
      <x:c r="A5" s="28" t="str">
        <x:v>Dashboard sheet</x:v>
      </x:c>
      <x:c r="B5" s="28" t="str">
        <x:v>Use the KPI cards, charts, and visual summaries to review performance quickly.</x:v>
      </x:c>
    </x:row>
    <x:row r="6">
      <x:c r="A6" s="28" t="str">
        <x:v>Status/Priority fields</x:v>
      </x:c>
      <x:c r="B6" s="28" t="str">
        <x:v>Use the dropdowns to keep tracking consistent across campaigns, assets, or tasks.</x:v>
      </x:c>
    </x:row>
    <x:row r="7">
      <x:c r="A7" s="28" t="str">
        <x:v>Conditional formatting</x:v>
      </x:c>
      <x:c r="B7" s="28" t="str">
        <x:v>Data bars and highlights help identify high spend, low conversion, overdue items, or incomplete work.</x:v>
      </x:c>
    </x:row>
    <x:row r="8">
      <x:c r="A8" s="28" t="str">
        <x:v>Adding rows</x:v>
      </x:c>
      <x:c r="B8" s="28" t="str">
        <x:v>Insert new rows inside the data area and copy formulas from the row above.</x:v>
      </x:c>
    </x:row>
  </x:sheetData>
  <x:mergeCells>
    <x:mergeCell ref="A1:D1"/>
  </x:mergeCells>
  <x:pageMargins left="0.7" right="0.7" top="0.75" bottom="0.75" header="0.3" footer="0.3"/>
</x:worksheet>
</file>