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C42E17D7-CF4C-4160-BE43-5262DEA1C5DD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1" r:id="rId1"/>
  </sheets>
  <definedNames>
    <definedName name="_xlnm.Print_Area" localSheetId="0">Calendar!$B$6:$AC$45</definedName>
    <definedName name="valuevx">42.314159</definedName>
    <definedName name="vertex42_copyright" hidden="1">"© 2013-2019 Vertex42 LLC"</definedName>
    <definedName name="vertex42_id" hidden="1">"yearly-calendar-notes-landscape-chamfer.xlsx"</definedName>
    <definedName name="vertex42_title" hidden="1">"Yearly Calendar Template with Notes - Landscape"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37" i="1" l="1"/>
  <c r="W37" i="1"/>
  <c r="V37" i="1"/>
  <c r="U37" i="1"/>
  <c r="T37" i="1"/>
  <c r="S37" i="1"/>
  <c r="R37" i="1"/>
  <c r="P37" i="1"/>
  <c r="O37" i="1"/>
  <c r="N37" i="1"/>
  <c r="M37" i="1"/>
  <c r="L37" i="1"/>
  <c r="K37" i="1"/>
  <c r="J37" i="1"/>
  <c r="H37" i="1"/>
  <c r="G37" i="1"/>
  <c r="F37" i="1"/>
  <c r="E37" i="1"/>
  <c r="D37" i="1"/>
  <c r="C37" i="1"/>
  <c r="B37" i="1"/>
  <c r="X28" i="1"/>
  <c r="W28" i="1"/>
  <c r="V28" i="1"/>
  <c r="U28" i="1"/>
  <c r="T28" i="1"/>
  <c r="S28" i="1"/>
  <c r="R28" i="1"/>
  <c r="P28" i="1"/>
  <c r="O28" i="1"/>
  <c r="N28" i="1"/>
  <c r="M28" i="1"/>
  <c r="L28" i="1"/>
  <c r="K28" i="1"/>
  <c r="J28" i="1"/>
  <c r="H28" i="1"/>
  <c r="G28" i="1"/>
  <c r="F28" i="1"/>
  <c r="E28" i="1"/>
  <c r="D28" i="1"/>
  <c r="C28" i="1"/>
  <c r="B28" i="1"/>
  <c r="H19" i="1"/>
  <c r="G19" i="1"/>
  <c r="F19" i="1"/>
  <c r="E19" i="1"/>
  <c r="D19" i="1"/>
  <c r="C19" i="1"/>
  <c r="B19" i="1"/>
  <c r="P19" i="1"/>
  <c r="O19" i="1"/>
  <c r="N19" i="1"/>
  <c r="M19" i="1"/>
  <c r="L19" i="1"/>
  <c r="K19" i="1"/>
  <c r="J19" i="1"/>
  <c r="X19" i="1"/>
  <c r="W19" i="1"/>
  <c r="V19" i="1"/>
  <c r="U19" i="1"/>
  <c r="T19" i="1"/>
  <c r="S19" i="1"/>
  <c r="R19" i="1"/>
  <c r="X10" i="1"/>
  <c r="W10" i="1"/>
  <c r="V10" i="1"/>
  <c r="U10" i="1"/>
  <c r="T10" i="1"/>
  <c r="S10" i="1"/>
  <c r="R10" i="1"/>
  <c r="K10" i="1"/>
  <c r="P10" i="1"/>
  <c r="O10" i="1"/>
  <c r="N10" i="1"/>
  <c r="M10" i="1"/>
  <c r="L10" i="1"/>
  <c r="J10" i="1"/>
  <c r="H10" i="1"/>
  <c r="G10" i="1"/>
  <c r="F10" i="1"/>
  <c r="E10" i="1"/>
  <c r="D10" i="1"/>
  <c r="C10" i="1"/>
  <c r="B10" i="1"/>
  <c r="B9" i="1" l="1"/>
  <c r="J9" i="1" l="1"/>
  <c r="B11" i="1"/>
  <c r="C11" i="1" s="1"/>
  <c r="D11" i="1" s="1"/>
  <c r="E11" i="1" s="1"/>
  <c r="F11" i="1" s="1"/>
  <c r="G11" i="1" s="1"/>
  <c r="H11" i="1" s="1"/>
  <c r="B12" i="1" s="1"/>
  <c r="C12" i="1" s="1"/>
  <c r="D12" i="1" s="1"/>
  <c r="E12" i="1" s="1"/>
  <c r="F12" i="1" s="1"/>
  <c r="G12" i="1" s="1"/>
  <c r="H12" i="1" s="1"/>
  <c r="B13" i="1" s="1"/>
  <c r="C13" i="1" s="1"/>
  <c r="D13" i="1" s="1"/>
  <c r="E13" i="1" s="1"/>
  <c r="F13" i="1" s="1"/>
  <c r="G13" i="1" s="1"/>
  <c r="H13" i="1" s="1"/>
  <c r="B14" i="1" s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R9" i="1" l="1"/>
  <c r="B18" i="1" s="1"/>
  <c r="J18" i="1" s="1"/>
  <c r="R18" i="1" s="1"/>
  <c r="B27" i="1" s="1"/>
  <c r="J27" i="1" s="1"/>
  <c r="R27" i="1" s="1"/>
  <c r="B36" i="1" s="1"/>
  <c r="J36" i="1" s="1"/>
  <c r="R36" i="1" s="1"/>
  <c r="J11" i="1"/>
  <c r="K11" i="1" s="1"/>
  <c r="L11" i="1" s="1"/>
  <c r="M11" i="1" s="1"/>
  <c r="N11" i="1" s="1"/>
  <c r="O11" i="1" s="1"/>
  <c r="P11" i="1" s="1"/>
  <c r="J12" i="1" s="1"/>
  <c r="K12" i="1" s="1"/>
  <c r="L12" i="1" s="1"/>
  <c r="M12" i="1" s="1"/>
  <c r="N12" i="1" s="1"/>
  <c r="O12" i="1" s="1"/>
  <c r="P12" i="1" s="1"/>
  <c r="J13" i="1" s="1"/>
  <c r="K13" i="1" s="1"/>
  <c r="L13" i="1" s="1"/>
  <c r="M13" i="1" s="1"/>
  <c r="N13" i="1" s="1"/>
  <c r="O13" i="1" s="1"/>
  <c r="P13" i="1" s="1"/>
  <c r="J14" i="1" s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D6" i="1"/>
  <c r="B20" i="1" l="1"/>
  <c r="C20" i="1" s="1"/>
  <c r="D20" i="1" s="1"/>
  <c r="E20" i="1" s="1"/>
  <c r="F20" i="1" s="1"/>
  <c r="G20" i="1" s="1"/>
  <c r="H20" i="1" s="1"/>
  <c r="B21" i="1" s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R11" i="1"/>
  <c r="S11" i="1" s="1"/>
  <c r="T11" i="1" s="1"/>
  <c r="U11" i="1" s="1"/>
  <c r="V11" i="1" s="1"/>
  <c r="W11" i="1" s="1"/>
  <c r="X11" i="1" s="1"/>
  <c r="R12" i="1" s="1"/>
  <c r="S12" i="1" s="1"/>
  <c r="T12" i="1" s="1"/>
  <c r="U12" i="1" s="1"/>
  <c r="V12" i="1" s="1"/>
  <c r="W12" i="1" s="1"/>
  <c r="X12" i="1" s="1"/>
  <c r="R13" i="1" s="1"/>
  <c r="S13" i="1" s="1"/>
  <c r="T13" i="1" s="1"/>
  <c r="U13" i="1" s="1"/>
  <c r="V13" i="1" s="1"/>
  <c r="W13" i="1" s="1"/>
  <c r="X13" i="1" s="1"/>
  <c r="R14" i="1" s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J20" i="1" l="1"/>
  <c r="K20" i="1" s="1"/>
  <c r="L20" i="1" s="1"/>
  <c r="M20" i="1" s="1"/>
  <c r="N20" i="1" s="1"/>
  <c r="O20" i="1" s="1"/>
  <c r="P20" i="1" s="1"/>
  <c r="J21" i="1" s="1"/>
  <c r="K21" i="1" s="1"/>
  <c r="L21" i="1" s="1"/>
  <c r="M21" i="1" s="1"/>
  <c r="N21" i="1" s="1"/>
  <c r="O21" i="1" s="1"/>
  <c r="P21" i="1" s="1"/>
  <c r="J22" i="1" s="1"/>
  <c r="K22" i="1" s="1"/>
  <c r="L22" i="1" s="1"/>
  <c r="M22" i="1" s="1"/>
  <c r="N22" i="1" s="1"/>
  <c r="O22" i="1" s="1"/>
  <c r="P22" i="1" s="1"/>
  <c r="J23" i="1" s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R20" i="1" l="1"/>
  <c r="S20" i="1" s="1"/>
  <c r="T20" i="1" s="1"/>
  <c r="U20" i="1" s="1"/>
  <c r="V20" i="1" s="1"/>
  <c r="W20" i="1" s="1"/>
  <c r="X20" i="1" s="1"/>
  <c r="R21" i="1" s="1"/>
  <c r="S21" i="1" s="1"/>
  <c r="T21" i="1" s="1"/>
  <c r="U21" i="1" s="1"/>
  <c r="V21" i="1" s="1"/>
  <c r="W21" i="1" s="1"/>
  <c r="X21" i="1" s="1"/>
  <c r="R22" i="1" s="1"/>
  <c r="S22" i="1" s="1"/>
  <c r="T22" i="1" s="1"/>
  <c r="U22" i="1" s="1"/>
  <c r="V22" i="1" s="1"/>
  <c r="W22" i="1" s="1"/>
  <c r="X22" i="1" s="1"/>
  <c r="R23" i="1" s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B29" i="1" l="1"/>
  <c r="C29" i="1" s="1"/>
  <c r="D29" i="1" s="1"/>
  <c r="E29" i="1" s="1"/>
  <c r="F29" i="1" s="1"/>
  <c r="G29" i="1" s="1"/>
  <c r="H29" i="1" s="1"/>
  <c r="B30" i="1" s="1"/>
  <c r="C30" i="1" s="1"/>
  <c r="D30" i="1" s="1"/>
  <c r="E30" i="1" s="1"/>
  <c r="F30" i="1" s="1"/>
  <c r="G30" i="1" s="1"/>
  <c r="H30" i="1" s="1"/>
  <c r="B31" i="1" s="1"/>
  <c r="C31" i="1" s="1"/>
  <c r="D31" i="1" s="1"/>
  <c r="E31" i="1" s="1"/>
  <c r="F31" i="1" s="1"/>
  <c r="G31" i="1" s="1"/>
  <c r="H31" i="1" s="1"/>
  <c r="B32" i="1" s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J29" i="1" l="1"/>
  <c r="K29" i="1" s="1"/>
  <c r="L29" i="1" s="1"/>
  <c r="M29" i="1" s="1"/>
  <c r="N29" i="1" s="1"/>
  <c r="O29" i="1" s="1"/>
  <c r="P29" i="1" s="1"/>
  <c r="J30" i="1" s="1"/>
  <c r="K30" i="1" s="1"/>
  <c r="L30" i="1" s="1"/>
  <c r="M30" i="1" s="1"/>
  <c r="N30" i="1" s="1"/>
  <c r="O30" i="1" s="1"/>
  <c r="P30" i="1" s="1"/>
  <c r="J31" i="1" s="1"/>
  <c r="K31" i="1" s="1"/>
  <c r="L31" i="1" s="1"/>
  <c r="M31" i="1" s="1"/>
  <c r="N31" i="1" s="1"/>
  <c r="O31" i="1" s="1"/>
  <c r="P31" i="1" s="1"/>
  <c r="J32" i="1" s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R29" i="1" l="1"/>
  <c r="S29" i="1" s="1"/>
  <c r="T29" i="1" s="1"/>
  <c r="U29" i="1" s="1"/>
  <c r="V29" i="1" s="1"/>
  <c r="W29" i="1" s="1"/>
  <c r="X29" i="1" s="1"/>
  <c r="R30" i="1" s="1"/>
  <c r="S30" i="1" s="1"/>
  <c r="T30" i="1" s="1"/>
  <c r="U30" i="1" s="1"/>
  <c r="V30" i="1" s="1"/>
  <c r="W30" i="1" s="1"/>
  <c r="X30" i="1" s="1"/>
  <c r="R31" i="1" s="1"/>
  <c r="S31" i="1" s="1"/>
  <c r="T31" i="1" s="1"/>
  <c r="U31" i="1" s="1"/>
  <c r="V31" i="1" s="1"/>
  <c r="W31" i="1" s="1"/>
  <c r="X31" i="1" s="1"/>
  <c r="R32" i="1" s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B38" i="1" l="1"/>
  <c r="C38" i="1" s="1"/>
  <c r="D38" i="1" s="1"/>
  <c r="E38" i="1" s="1"/>
  <c r="F38" i="1" s="1"/>
  <c r="G38" i="1" s="1"/>
  <c r="H38" i="1" s="1"/>
  <c r="B39" i="1" s="1"/>
  <c r="C39" i="1" s="1"/>
  <c r="D39" i="1" s="1"/>
  <c r="E39" i="1" s="1"/>
  <c r="F39" i="1" s="1"/>
  <c r="G39" i="1" s="1"/>
  <c r="H39" i="1" s="1"/>
  <c r="B40" i="1" s="1"/>
  <c r="C40" i="1" s="1"/>
  <c r="D40" i="1" s="1"/>
  <c r="E40" i="1" s="1"/>
  <c r="F40" i="1" s="1"/>
  <c r="G40" i="1" s="1"/>
  <c r="H40" i="1" s="1"/>
  <c r="B41" i="1" s="1"/>
  <c r="C41" i="1" s="1"/>
  <c r="D41" i="1" s="1"/>
  <c r="E41" i="1" s="1"/>
  <c r="F41" i="1" s="1"/>
  <c r="G41" i="1" s="1"/>
  <c r="H41" i="1" s="1"/>
  <c r="B42" i="1" s="1"/>
  <c r="C42" i="1" s="1"/>
  <c r="D42" i="1" s="1"/>
  <c r="E42" i="1" s="1"/>
  <c r="F42" i="1" s="1"/>
  <c r="G42" i="1" s="1"/>
  <c r="H42" i="1" s="1"/>
  <c r="B43" i="1" s="1"/>
  <c r="C43" i="1" s="1"/>
  <c r="D43" i="1" s="1"/>
  <c r="E43" i="1" s="1"/>
  <c r="F43" i="1" s="1"/>
  <c r="G43" i="1" s="1"/>
  <c r="H43" i="1" s="1"/>
  <c r="R38" i="1" l="1"/>
  <c r="S38" i="1" s="1"/>
  <c r="T38" i="1" s="1"/>
  <c r="U38" i="1" s="1"/>
  <c r="V38" i="1" s="1"/>
  <c r="W38" i="1" s="1"/>
  <c r="X38" i="1" s="1"/>
  <c r="R39" i="1" s="1"/>
  <c r="S39" i="1" s="1"/>
  <c r="T39" i="1" s="1"/>
  <c r="U39" i="1" s="1"/>
  <c r="V39" i="1" s="1"/>
  <c r="W39" i="1" s="1"/>
  <c r="X39" i="1" s="1"/>
  <c r="R40" i="1" s="1"/>
  <c r="S40" i="1" s="1"/>
  <c r="T40" i="1" s="1"/>
  <c r="U40" i="1" s="1"/>
  <c r="V40" i="1" s="1"/>
  <c r="W40" i="1" s="1"/>
  <c r="X40" i="1" s="1"/>
  <c r="R41" i="1" s="1"/>
  <c r="S41" i="1" s="1"/>
  <c r="T41" i="1" s="1"/>
  <c r="U41" i="1" s="1"/>
  <c r="V41" i="1" s="1"/>
  <c r="W41" i="1" s="1"/>
  <c r="X41" i="1" s="1"/>
  <c r="R42" i="1" s="1"/>
  <c r="S42" i="1" s="1"/>
  <c r="T42" i="1" s="1"/>
  <c r="U42" i="1" s="1"/>
  <c r="V42" i="1" s="1"/>
  <c r="W42" i="1" s="1"/>
  <c r="X42" i="1" s="1"/>
  <c r="R43" i="1" s="1"/>
  <c r="S43" i="1" s="1"/>
  <c r="T43" i="1" s="1"/>
  <c r="U43" i="1" s="1"/>
  <c r="V43" i="1" s="1"/>
  <c r="W43" i="1" s="1"/>
  <c r="X43" i="1" s="1"/>
  <c r="J38" i="1"/>
  <c r="K38" i="1" s="1"/>
  <c r="L38" i="1" s="1"/>
  <c r="M38" i="1" s="1"/>
  <c r="N38" i="1" s="1"/>
  <c r="O38" i="1" s="1"/>
  <c r="P38" i="1" s="1"/>
  <c r="J39" i="1" s="1"/>
  <c r="K39" i="1" s="1"/>
  <c r="L39" i="1" s="1"/>
  <c r="M39" i="1" s="1"/>
  <c r="N39" i="1" s="1"/>
  <c r="O39" i="1" s="1"/>
  <c r="P39" i="1" s="1"/>
  <c r="J40" i="1" s="1"/>
  <c r="K40" i="1" s="1"/>
  <c r="L40" i="1" s="1"/>
  <c r="M40" i="1" s="1"/>
  <c r="N40" i="1" s="1"/>
  <c r="O40" i="1" s="1"/>
  <c r="P40" i="1" s="1"/>
  <c r="J41" i="1" s="1"/>
  <c r="K41" i="1" s="1"/>
  <c r="L41" i="1" s="1"/>
  <c r="M41" i="1" s="1"/>
  <c r="N41" i="1" s="1"/>
  <c r="O41" i="1" s="1"/>
  <c r="P41" i="1" s="1"/>
  <c r="J42" i="1" s="1"/>
  <c r="K42" i="1" s="1"/>
  <c r="L42" i="1" s="1"/>
  <c r="M42" i="1" s="1"/>
  <c r="N42" i="1" s="1"/>
  <c r="O42" i="1" s="1"/>
  <c r="P42" i="1" s="1"/>
  <c r="J43" i="1" s="1"/>
  <c r="K43" i="1" s="1"/>
  <c r="L43" i="1" s="1"/>
  <c r="M43" i="1" s="1"/>
  <c r="N43" i="1" s="1"/>
  <c r="O43" i="1" s="1"/>
  <c r="P43" i="1" s="1"/>
</calcChain>
</file>

<file path=xl/sharedStrings.xml><?xml version="1.0" encoding="utf-8"?>
<sst xmlns="http://schemas.openxmlformats.org/spreadsheetml/2006/main" count="14" uniqueCount="14">
  <si>
    <t>Start Day</t>
  </si>
  <si>
    <t>Notes</t>
  </si>
  <si>
    <t>Month:</t>
  </si>
  <si>
    <t>Year:</t>
  </si>
  <si>
    <t>Yearly Calendar Template</t>
  </si>
  <si>
    <t>← Choose the year, start month, and start day</t>
  </si>
  <si>
    <t>Valentine's Day</t>
  </si>
  <si>
    <t>Ted and Marie's Anniversary</t>
  </si>
  <si>
    <t xml:space="preserve"> </t>
  </si>
  <si>
    <t>← Enter dates and descriptions here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</si>
  <si>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</si>
  <si>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</si>
  <si>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</si>
  <si>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{42}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</si>
</sst>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\ dd"/>
    <numFmt numFmtId="166" formatCode="mmmm\ \'yy"/>
  </numFmts>
  <fonts count="23" x14ac:knownFonts="1">
    <font>
      <sz val="10"/>
      <name val="Arial"/>
    </font>
    <font>
      <sz val="8"/>
      <name val="Arial"/>
      <family val="2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10"/>
      <name val="Arial"/>
      <family val="2"/>
    </font>
    <font>
      <sz val="9"/>
      <color theme="0"/>
      <name val="Arial"/>
      <family val="2"/>
    </font>
    <font>
      <sz val="8"/>
      <color theme="0" tint="-0.249977111117893"/>
      <name val="Arial"/>
      <family val="2"/>
      <scheme val="minor"/>
    </font>
    <font>
      <sz val="9"/>
      <color theme="4"/>
      <name val="Arial"/>
      <family val="2"/>
      <scheme val="minor"/>
    </font>
    <font>
      <b/>
      <sz val="9"/>
      <name val="Arial"/>
      <family val="2"/>
    </font>
    <font>
      <b/>
      <sz val="11"/>
      <color theme="0"/>
      <name val="Arial"/>
      <family val="2"/>
      <scheme val="major"/>
    </font>
    <font>
      <sz val="10"/>
      <color theme="0"/>
      <name val="Arial"/>
      <family val="2"/>
      <scheme val="minor"/>
    </font>
    <font>
      <b/>
      <sz val="28"/>
      <color theme="0"/>
      <name val="Arial"/>
      <family val="2"/>
      <scheme val="major"/>
    </font>
    <font>
      <sz val="18"/>
      <name val="Arial"/>
      <family val="2"/>
    </font>
    <font>
      <b/>
      <sz val="12"/>
      <name val="Arial"/>
      <family val="2"/>
      <scheme val="minor"/>
    </font>
    <font>
      <b/>
      <sz val="9"/>
      <color theme="4"/>
      <name val="Arial"/>
      <family val="2"/>
      <scheme val="minor"/>
    </font>
    <font>
      <b/>
      <sz val="9"/>
      <color theme="5"/>
      <name val="Arial"/>
      <family val="2"/>
      <scheme val="minor"/>
    </font>
    <font>
      <b/>
      <sz val="9"/>
      <color theme="1" tint="0.499984740745262"/>
      <name val="Arial"/>
      <family val="2"/>
    </font>
    <font>
      <u/>
      <sz val="10"/>
      <color indexed="12"/>
      <name val="Arial"/>
      <family val="2"/>
    </font>
    <font>
      <sz val="8"/>
      <color rgb="FFFAFAFA"/>
      <name val="Arial"/>
      <family val="2"/>
      <scheme val="minor"/>
    </font>
    <font>
      <sz val="8"/>
      <color theme="1" tint="0.499984740745262"/>
      <name val="Arial"/>
      <family val="2"/>
    </font>
    <font>
      <sz val="9"/>
      <color theme="4" tint="-0.499984740745262"/>
      <name val="Arial"/>
      <family val="2"/>
      <scheme val="minor"/>
    </font>
    <font>
      <sz val="8"/>
      <color theme="4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 diagonalUp="1">
      <left/>
      <right/>
      <top/>
      <bottom/>
      <diagonal style="thin">
        <color theme="4"/>
      </diagonal>
    </border>
    <border>
      <left/>
      <right/>
      <top/>
      <bottom style="hair">
        <color theme="1" tint="0.34998626667073579"/>
      </bottom>
      <diagonal/>
    </border>
    <border>
      <left/>
      <right/>
      <top style="hair">
        <color theme="1" tint="0.34998626667073579"/>
      </top>
      <bottom style="hair">
        <color theme="1" tint="0.34998626667073579"/>
      </bottom>
      <diagonal/>
    </border>
    <border>
      <left style="thin">
        <color theme="4" tint="-0.499984740745262"/>
      </left>
      <right/>
      <top/>
      <bottom/>
      <diagonal/>
    </border>
    <border>
      <left/>
      <right style="thin">
        <color theme="4" tint="-0.499984740745262"/>
      </right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2" fillId="0" borderId="0" xfId="0" applyFont="1"/>
    <xf numFmtId="0" fontId="2" fillId="2" borderId="0" xfId="0" applyFont="1" applyFill="1"/>
    <xf numFmtId="0" fontId="4" fillId="2" borderId="0" xfId="0" applyFont="1" applyFill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8" fillId="2" borderId="0" xfId="1" applyFill="1" applyAlignment="1" applyProtection="1">
      <alignment horizontal="right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7" fillId="2" borderId="0" xfId="0" applyFont="1" applyFill="1" applyAlignment="1">
      <alignment horizontal="right"/>
    </xf>
    <xf numFmtId="0" fontId="8" fillId="0" borderId="0" xfId="0" applyFont="1"/>
    <xf numFmtId="0" fontId="1" fillId="0" borderId="11" xfId="0" applyFont="1" applyBorder="1" applyAlignment="1">
      <alignment horizontal="right" vertical="center"/>
    </xf>
    <xf numFmtId="0" fontId="11" fillId="3" borderId="0" xfId="0" applyFont="1" applyFill="1" applyAlignment="1">
      <alignment textRotation="45"/>
    </xf>
    <xf numFmtId="0" fontId="11" fillId="3" borderId="0" xfId="0" applyFont="1" applyFill="1"/>
    <xf numFmtId="0" fontId="14" fillId="2" borderId="0" xfId="0" applyFont="1" applyFill="1"/>
    <xf numFmtId="0" fontId="6" fillId="3" borderId="5" xfId="0" applyFont="1" applyFill="1" applyBorder="1" applyAlignment="1">
      <alignment horizontal="center" vertical="center" shrinkToFit="1"/>
    </xf>
    <xf numFmtId="0" fontId="6" fillId="3" borderId="0" xfId="0" applyFont="1" applyFill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164" fontId="9" fillId="0" borderId="5" xfId="0" applyNumberFormat="1" applyFont="1" applyBorder="1" applyAlignment="1">
      <alignment horizontal="center" vertical="center" shrinkToFit="1"/>
    </xf>
    <xf numFmtId="164" fontId="9" fillId="0" borderId="0" xfId="0" applyNumberFormat="1" applyFont="1" applyAlignment="1">
      <alignment horizontal="center" vertical="center" shrinkToFit="1"/>
    </xf>
    <xf numFmtId="164" fontId="9" fillId="0" borderId="6" xfId="0" applyNumberFormat="1" applyFont="1" applyBorder="1" applyAlignment="1">
      <alignment horizontal="center" vertical="center" shrinkToFit="1"/>
    </xf>
    <xf numFmtId="164" fontId="9" fillId="0" borderId="7" xfId="0" applyNumberFormat="1" applyFont="1" applyBorder="1" applyAlignment="1">
      <alignment horizontal="center" vertical="center" shrinkToFit="1"/>
    </xf>
    <xf numFmtId="164" fontId="9" fillId="0" borderId="1" xfId="0" applyNumberFormat="1" applyFont="1" applyBorder="1" applyAlignment="1">
      <alignment horizontal="center" vertical="center" shrinkToFit="1"/>
    </xf>
    <xf numFmtId="164" fontId="9" fillId="0" borderId="11" xfId="0" applyNumberFormat="1" applyFont="1" applyBorder="1" applyAlignment="1">
      <alignment horizontal="center" vertical="center" shrinkToFit="1"/>
    </xf>
    <xf numFmtId="0" fontId="17" fillId="0" borderId="0" xfId="0" applyFont="1" applyAlignment="1">
      <alignment vertical="center"/>
    </xf>
    <xf numFmtId="0" fontId="18" fillId="0" borderId="0" xfId="1" applyAlignment="1" applyProtection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1" applyFont="1" applyAlignment="1" applyProtection="1"/>
    <xf numFmtId="0" fontId="5" fillId="0" borderId="0" xfId="0" applyFont="1"/>
    <xf numFmtId="0" fontId="20" fillId="0" borderId="0" xfId="0" applyFont="1" applyAlignment="1">
      <alignment horizontal="right"/>
    </xf>
    <xf numFmtId="165" fontId="21" fillId="0" borderId="12" xfId="0" quotePrefix="1" applyNumberFormat="1" applyFont="1" applyBorder="1" applyAlignment="1">
      <alignment horizontal="center"/>
    </xf>
    <xf numFmtId="0" fontId="21" fillId="0" borderId="12" xfId="0" applyFont="1" applyBorder="1" applyAlignment="1">
      <alignment horizontal="left" indent="1"/>
    </xf>
    <xf numFmtId="165" fontId="21" fillId="0" borderId="13" xfId="0" quotePrefix="1" applyNumberFormat="1" applyFont="1" applyBorder="1" applyAlignment="1">
      <alignment horizontal="center"/>
    </xf>
    <xf numFmtId="0" fontId="21" fillId="0" borderId="13" xfId="0" applyFont="1" applyBorder="1" applyAlignment="1">
      <alignment horizontal="left" inden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6" fontId="10" fillId="4" borderId="14" xfId="0" applyNumberFormat="1" applyFont="1" applyFill="1" applyBorder="1" applyAlignment="1">
      <alignment horizontal="center" vertical="center" shrinkToFit="1"/>
    </xf>
    <xf numFmtId="166" fontId="10" fillId="4" borderId="0" xfId="0" applyNumberFormat="1" applyFont="1" applyFill="1" applyAlignment="1">
      <alignment horizontal="center" vertical="center" shrinkToFit="1"/>
    </xf>
    <xf numFmtId="166" fontId="10" fillId="4" borderId="15" xfId="0" applyNumberFormat="1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</cellXfs>
  <cellStyles count="2">
    <cellStyle name="Hyperlink" xfId="1" builtinId="8" customBuiltin="1"/>
    <cellStyle name="Normal" xfId="0" builtinId="0"/>
  </cellStyles>
  <dxfs count="2">
    <dxf>
      <font>
        <color theme="4" tint="-0.24994659260841701"/>
      </font>
    </dxf>
    <dxf>
      <numFmt numFmtId="167" formatCode="mmmm"/>
    </dxf>
  </dxfs>
  <tableStyles count="1" defaultTableStyle="TableStyleMedium2" defaultPivotStyle="PivotStyleLight16">
    <tableStyle name="Invisible" pivot="0" table="0" count="0" xr9:uid="{98957762-38D0-46F9-AFEE-E1A755262CAE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MediumGray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77777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45"/>
  <sheetViews>
    <sheetView showGridLines="0" tabSelected="1" workbookViewId="0">
      <selection activeCell="D4" sqref="D4"/>
    </sheetView>
  </sheetViews>
  <sheetFormatPr defaultColWidth="9.109375" defaultRowHeight="13.2" x14ac:dyDescent="0.25"/>
  <cols>
    <col min="1" max="1" width="3" style="1" customWidth="1"/>
    <col min="2" max="8" width="3.109375" style="1" customWidth="1"/>
    <col min="9" max="9" width="3" style="1" customWidth="1"/>
    <col min="10" max="16" width="3.109375" style="1" customWidth="1"/>
    <col min="17" max="17" width="3" style="1" customWidth="1"/>
    <col min="18" max="24" width="3.109375" style="1" customWidth="1"/>
    <col min="25" max="25" width="4.109375" style="1" customWidth="1"/>
    <col min="26" max="26" width="3.109375" style="1" customWidth="1"/>
    <col min="27" max="27" width="8.5546875" style="1" customWidth="1"/>
    <col min="28" max="28" width="34.44140625" style="1" customWidth="1"/>
    <col min="29" max="29" width="3.109375" style="1" customWidth="1"/>
    <col min="30" max="30" width="2.88671875" style="1" customWidth="1"/>
    <col min="31" max="31" width="3.88671875" style="1" customWidth="1"/>
    <col min="32" max="32" width="35.6640625" style="1" customWidth="1"/>
    <col min="33" max="16384" width="9.109375" style="1"/>
  </cols>
  <sheetData>
    <row r="1" spans="1:32" ht="18" customHeight="1" x14ac:dyDescent="0.3">
      <c r="A1" s="18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2" ht="13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7"/>
      <c r="AC2" s="2"/>
      <c r="AD2" s="2"/>
    </row>
    <row r="3" spans="1:32" ht="13.5" customHeight="1" x14ac:dyDescent="0.25">
      <c r="A3" s="2"/>
      <c r="B3" s="2"/>
      <c r="C3" s="5" t="s">
        <v>3</v>
      </c>
      <c r="D3" s="39">
        <v>2026</v>
      </c>
      <c r="E3" s="40"/>
      <c r="F3" s="41"/>
      <c r="G3" s="2"/>
      <c r="H3" s="2"/>
      <c r="I3" s="5" t="s">
        <v>2</v>
      </c>
      <c r="J3" s="39">
        <v>1</v>
      </c>
      <c r="K3" s="40"/>
      <c r="L3" s="41"/>
      <c r="M3" s="2"/>
      <c r="N3" s="2"/>
      <c r="O3" s="2"/>
      <c r="P3" s="2"/>
      <c r="Q3" s="6" t="s">
        <v>0</v>
      </c>
      <c r="R3" s="39">
        <v>1</v>
      </c>
      <c r="S3" s="41"/>
      <c r="T3" s="3" t="s">
        <v>11</v>
      </c>
      <c r="U3" s="2"/>
      <c r="V3" s="2"/>
      <c r="W3" s="2"/>
      <c r="X3" s="2"/>
      <c r="Y3" s="2"/>
      <c r="Z3" s="2"/>
      <c r="AA3" s="2"/>
      <c r="AB3" s="6"/>
      <c r="AC3" s="6"/>
      <c r="AD3" s="6"/>
      <c r="AF3" s="14" t="s">
        <v>5</v>
      </c>
    </row>
    <row r="4" spans="1:32" ht="13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13"/>
      <c r="AC4" s="2"/>
      <c r="AD4" s="2"/>
    </row>
    <row r="5" spans="1:32" ht="13.5" customHeight="1" x14ac:dyDescent="0.25"/>
    <row r="6" spans="1:32" ht="20.25" customHeight="1" x14ac:dyDescent="0.25">
      <c r="B6" s="17"/>
      <c r="C6" s="16" t="s">
        <v>8</v>
      </c>
      <c r="D6" s="49">
        <f>IF($J$3=1,D3,D3&amp;"-"&amp;D3+1)</f>
        <v>2026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17"/>
      <c r="X6" s="17"/>
      <c r="Y6" s="4"/>
      <c r="Z6" s="8"/>
      <c r="AA6" s="47" t="s">
        <v>1</v>
      </c>
      <c r="AB6" s="47"/>
      <c r="AC6" s="9"/>
    </row>
    <row r="7" spans="1:32" ht="20.25" customHeight="1" x14ac:dyDescent="0.25">
      <c r="B7" s="17"/>
      <c r="C7" s="17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17"/>
      <c r="X7" s="17"/>
      <c r="Y7" s="4"/>
      <c r="Z7" s="10"/>
      <c r="AA7" s="48"/>
      <c r="AB7" s="48"/>
      <c r="AC7" s="11"/>
    </row>
    <row r="8" spans="1:32" ht="15.75" customHeight="1" x14ac:dyDescent="0.25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10"/>
      <c r="AA8" s="35">
        <v>41319</v>
      </c>
      <c r="AB8" s="36" t="s">
        <v>6</v>
      </c>
      <c r="AC8" s="11"/>
    </row>
    <row r="9" spans="1:32" ht="15.75" customHeight="1" x14ac:dyDescent="0.25">
      <c r="B9" s="42">
        <f>DATE(D3,J3,1)</f>
        <v>46023</v>
      </c>
      <c r="C9" s="43"/>
      <c r="D9" s="43"/>
      <c r="E9" s="43"/>
      <c r="F9" s="43"/>
      <c r="G9" s="43"/>
      <c r="H9" s="44"/>
      <c r="I9" s="4"/>
      <c r="J9" s="42">
        <f>DATE(YEAR(B9+42),MONTH(B9+42),1)</f>
        <v>46054</v>
      </c>
      <c r="K9" s="43"/>
      <c r="L9" s="43"/>
      <c r="M9" s="43"/>
      <c r="N9" s="43"/>
      <c r="O9" s="43"/>
      <c r="P9" s="44"/>
      <c r="Q9" s="4"/>
      <c r="R9" s="42">
        <f>DATE(YEAR(J9+42),MONTH(J9+42),1)</f>
        <v>46082</v>
      </c>
      <c r="S9" s="43"/>
      <c r="T9" s="43"/>
      <c r="U9" s="43"/>
      <c r="V9" s="43"/>
      <c r="W9" s="43"/>
      <c r="X9" s="44"/>
      <c r="Y9" s="4"/>
      <c r="Z9" s="10"/>
      <c r="AA9" s="37">
        <v>41495</v>
      </c>
      <c r="AB9" s="38" t="s">
        <v>7</v>
      </c>
      <c r="AC9" s="11"/>
      <c r="AF9" s="14" t="s">
        <v>9</v>
      </c>
    </row>
    <row r="10" spans="1:32" s="4" customFormat="1" ht="15" customHeight="1" x14ac:dyDescent="0.2">
      <c r="B10" s="19" t="str">
        <f>CHOOSE(1+MOD($R$3+1-2,7),"S","M","T","W","T","F","S")</f>
        <v>S</v>
      </c>
      <c r="C10" s="20" t="str">
        <f>CHOOSE(1+MOD($R$3+2-2,7),"S","M","T","W","T","F","S")</f>
        <v>M</v>
      </c>
      <c r="D10" s="20" t="str">
        <f>CHOOSE(1+MOD($R$3+3-2,7),"S","M","T","W","T","F","S")</f>
        <v>T</v>
      </c>
      <c r="E10" s="20" t="str">
        <f>CHOOSE(1+MOD($R$3+4-2,7),"S","M","T","W","T","F","S")</f>
        <v>W</v>
      </c>
      <c r="F10" s="20" t="str">
        <f>CHOOSE(1+MOD($R$3+5-2,7),"S","M","T","W","T","F","S")</f>
        <v>T</v>
      </c>
      <c r="G10" s="20" t="str">
        <f>CHOOSE(1+MOD($R$3+6-2,7),"S","M","T","W","T","F","S")</f>
        <v>F</v>
      </c>
      <c r="H10" s="21" t="str">
        <f>CHOOSE(1+MOD($R$3+7-2,7),"S","M","T","W","T","F","S")</f>
        <v>S</v>
      </c>
      <c r="I10" s="22"/>
      <c r="J10" s="19" t="str">
        <f>CHOOSE(1+MOD($R$3+1-2,7),"S","M","T","W","T","F","S")</f>
        <v>S</v>
      </c>
      <c r="K10" s="20" t="str">
        <f>CHOOSE(1+MOD($R$3+2-2,7),"S","M","T","W","T","F","S")</f>
        <v>M</v>
      </c>
      <c r="L10" s="20" t="str">
        <f>CHOOSE(1+MOD($R$3+3-2,7),"S","M","T","W","T","F","S")</f>
        <v>T</v>
      </c>
      <c r="M10" s="20" t="str">
        <f>CHOOSE(1+MOD($R$3+4-2,7),"S","M","T","W","T","F","S")</f>
        <v>W</v>
      </c>
      <c r="N10" s="20" t="str">
        <f>CHOOSE(1+MOD($R$3+5-2,7),"S","M","T","W","T","F","S")</f>
        <v>T</v>
      </c>
      <c r="O10" s="20" t="str">
        <f>CHOOSE(1+MOD($R$3+6-2,7),"S","M","T","W","T","F","S")</f>
        <v>F</v>
      </c>
      <c r="P10" s="21" t="str">
        <f>CHOOSE(1+MOD($R$3+7-2,7),"S","M","T","W","T","F","S")</f>
        <v>S</v>
      </c>
      <c r="Q10" s="22"/>
      <c r="R10" s="19" t="str">
        <f>CHOOSE(1+MOD($R$3+1-2,7),"S","M","T","W","T","F","S")</f>
        <v>S</v>
      </c>
      <c r="S10" s="20" t="str">
        <f>CHOOSE(1+MOD($R$3+2-2,7),"S","M","T","W","T","F","S")</f>
        <v>M</v>
      </c>
      <c r="T10" s="20" t="str">
        <f>CHOOSE(1+MOD($R$3+3-2,7),"S","M","T","W","T","F","S")</f>
        <v>T</v>
      </c>
      <c r="U10" s="20" t="str">
        <f>CHOOSE(1+MOD($R$3+4-2,7),"S","M","T","W","T","F","S")</f>
        <v>W</v>
      </c>
      <c r="V10" s="20" t="str">
        <f>CHOOSE(1+MOD($R$3+5-2,7),"S","M","T","W","T","F","S")</f>
        <v>T</v>
      </c>
      <c r="W10" s="20" t="str">
        <f>CHOOSE(1+MOD($R$3+6-2,7),"S","M","T","W","T","F","S")</f>
        <v>F</v>
      </c>
      <c r="X10" s="21" t="str">
        <f>CHOOSE(1+MOD($R$3+7-2,7),"S","M","T","W","T","F","S")</f>
        <v>S</v>
      </c>
      <c r="Z10" s="10"/>
      <c r="AA10" s="37"/>
      <c r="AB10" s="38"/>
      <c r="AC10" s="11"/>
    </row>
    <row r="11" spans="1:32" ht="13.5" customHeight="1" x14ac:dyDescent="0.25">
      <c r="B11" s="23" t="str">
        <f>IF(WEEKDAY(B9,1)=$R$3,B9,"")</f>
        <v/>
      </c>
      <c r="C11" s="24" t="str">
        <f>IF(B11="",IF(WEEKDAY(B9,1)=MOD($R$3,7)+1,B9,""),B11+1)</f>
        <v/>
      </c>
      <c r="D11" s="24" t="str">
        <f>IF(C11="",IF(WEEKDAY(B9,1)=MOD($R$3+1,7)+1,B9,""),C11+1)</f>
        <v/>
      </c>
      <c r="E11" s="24" t="str">
        <f>IF(D11="",IF(WEEKDAY(B9,1)=MOD($R$3+2,7)+1,B9,""),D11+1)</f>
        <v/>
      </c>
      <c r="F11" s="24">
        <f>IF(E11="",IF(WEEKDAY(B9,1)=MOD($R$3+3,7)+1,B9,""),E11+1)</f>
        <v>46023</v>
      </c>
      <c r="G11" s="24">
        <f>IF(F11="",IF(WEEKDAY(B9,1)=MOD($R$3+4,7)+1,B9,""),F11+1)</f>
        <v>46024</v>
      </c>
      <c r="H11" s="25">
        <f>IF(G11="",IF(WEEKDAY(B9,1)=MOD($R$3+5,7)+1,B9,""),G11+1)</f>
        <v>46025</v>
      </c>
      <c r="I11" s="22"/>
      <c r="J11" s="23">
        <f>IF(WEEKDAY(J9,1)=$R$3,J9,"")</f>
        <v>46054</v>
      </c>
      <c r="K11" s="24">
        <f>IF(J11="",IF(WEEKDAY(J9,1)=MOD($R$3,7)+1,J9,""),J11+1)</f>
        <v>46055</v>
      </c>
      <c r="L11" s="24">
        <f>IF(K11="",IF(WEEKDAY(J9,1)=MOD($R$3+1,7)+1,J9,""),K11+1)</f>
        <v>46056</v>
      </c>
      <c r="M11" s="24">
        <f>IF(L11="",IF(WEEKDAY(J9,1)=MOD($R$3+2,7)+1,J9,""),L11+1)</f>
        <v>46057</v>
      </c>
      <c r="N11" s="24">
        <f>IF(M11="",IF(WEEKDAY(J9,1)=MOD($R$3+3,7)+1,J9,""),M11+1)</f>
        <v>46058</v>
      </c>
      <c r="O11" s="24">
        <f>IF(N11="",IF(WEEKDAY(J9,1)=MOD($R$3+4,7)+1,J9,""),N11+1)</f>
        <v>46059</v>
      </c>
      <c r="P11" s="25">
        <f>IF(O11="",IF(WEEKDAY(J9,1)=MOD($R$3+5,7)+1,J9,""),O11+1)</f>
        <v>46060</v>
      </c>
      <c r="Q11" s="22"/>
      <c r="R11" s="23">
        <f>IF(WEEKDAY(R9,1)=$R$3,R9,"")</f>
        <v>46082</v>
      </c>
      <c r="S11" s="24">
        <f>IF(R11="",IF(WEEKDAY(R9,1)=MOD($R$3,7)+1,R9,""),R11+1)</f>
        <v>46083</v>
      </c>
      <c r="T11" s="24">
        <f>IF(S11="",IF(WEEKDAY(R9,1)=MOD($R$3+1,7)+1,R9,""),S11+1)</f>
        <v>46084</v>
      </c>
      <c r="U11" s="24">
        <f>IF(T11="",IF(WEEKDAY(R9,1)=MOD($R$3+2,7)+1,R9,""),T11+1)</f>
        <v>46085</v>
      </c>
      <c r="V11" s="24">
        <f>IF(U11="",IF(WEEKDAY(R9,1)=MOD($R$3+3,7)+1,R9,""),U11+1)</f>
        <v>46086</v>
      </c>
      <c r="W11" s="24">
        <f>IF(V11="",IF(WEEKDAY(R9,1)=MOD($R$3+4,7)+1,R9,""),V11+1)</f>
        <v>46087</v>
      </c>
      <c r="X11" s="25">
        <f>IF(W11="",IF(WEEKDAY(R9,1)=MOD($R$3+5,7)+1,R9,""),W11+1)</f>
        <v>46088</v>
      </c>
      <c r="Y11" s="4"/>
      <c r="Z11" s="10"/>
      <c r="AA11" s="37"/>
      <c r="AB11" s="38"/>
      <c r="AC11" s="11"/>
      <c r="AF11" s="46" t="s">
        <v>12</v>
      </c>
    </row>
    <row r="12" spans="1:32" ht="13.5" customHeight="1" x14ac:dyDescent="0.25">
      <c r="B12" s="23">
        <f>IF(H11="","",IF(MONTH(H11+1)&lt;&gt;MONTH(H11),"",H11+1))</f>
        <v>46026</v>
      </c>
      <c r="C12" s="24">
        <f>IF(B12="","",IF(MONTH(B12+1)&lt;&gt;MONTH(B12),"",B12+1))</f>
        <v>46027</v>
      </c>
      <c r="D12" s="24">
        <f t="shared" ref="D12:H16" si="0">IF(C12="","",IF(MONTH(C12+1)&lt;&gt;MONTH(C12),"",C12+1))</f>
        <v>46028</v>
      </c>
      <c r="E12" s="24">
        <f t="shared" si="0"/>
        <v>46029</v>
      </c>
      <c r="F12" s="24">
        <f t="shared" si="0"/>
        <v>46030</v>
      </c>
      <c r="G12" s="24">
        <f t="shared" si="0"/>
        <v>46031</v>
      </c>
      <c r="H12" s="25">
        <f t="shared" si="0"/>
        <v>46032</v>
      </c>
      <c r="I12" s="22"/>
      <c r="J12" s="23">
        <f>IF(P11="","",IF(MONTH(P11+1)&lt;&gt;MONTH(P11),"",P11+1))</f>
        <v>46061</v>
      </c>
      <c r="K12" s="24">
        <f>IF(J12="","",IF(MONTH(J12+1)&lt;&gt;MONTH(J12),"",J12+1))</f>
        <v>46062</v>
      </c>
      <c r="L12" s="24">
        <f t="shared" ref="L12:P16" si="1">IF(K12="","",IF(MONTH(K12+1)&lt;&gt;MONTH(K12),"",K12+1))</f>
        <v>46063</v>
      </c>
      <c r="M12" s="24">
        <f t="shared" si="1"/>
        <v>46064</v>
      </c>
      <c r="N12" s="24">
        <f t="shared" si="1"/>
        <v>46065</v>
      </c>
      <c r="O12" s="24">
        <f t="shared" si="1"/>
        <v>46066</v>
      </c>
      <c r="P12" s="25">
        <f t="shared" si="1"/>
        <v>46067</v>
      </c>
      <c r="Q12" s="22"/>
      <c r="R12" s="23">
        <f>IF(X11="","",IF(MONTH(X11+1)&lt;&gt;MONTH(X11),"",X11+1))</f>
        <v>46089</v>
      </c>
      <c r="S12" s="24">
        <f>IF(R12="","",IF(MONTH(R12+1)&lt;&gt;MONTH(R12),"",R12+1))</f>
        <v>46090</v>
      </c>
      <c r="T12" s="24">
        <f t="shared" ref="T12:X16" si="2">IF(S12="","",IF(MONTH(S12+1)&lt;&gt;MONTH(S12),"",S12+1))</f>
        <v>46091</v>
      </c>
      <c r="U12" s="24">
        <f t="shared" si="2"/>
        <v>46092</v>
      </c>
      <c r="V12" s="24">
        <f t="shared" si="2"/>
        <v>46093</v>
      </c>
      <c r="W12" s="24">
        <f t="shared" si="2"/>
        <v>46094</v>
      </c>
      <c r="X12" s="25">
        <f t="shared" si="2"/>
        <v>46095</v>
      </c>
      <c r="Y12" s="4"/>
      <c r="Z12" s="10"/>
      <c r="AA12" s="37"/>
      <c r="AB12" s="38"/>
      <c r="AC12" s="11"/>
      <c r="AF12" s="46"/>
    </row>
    <row r="13" spans="1:32" ht="13.5" customHeight="1" x14ac:dyDescent="0.25">
      <c r="B13" s="23">
        <f>IF(H12="","",IF(MONTH(H12+1)&lt;&gt;MONTH(H12),"",H12+1))</f>
        <v>46033</v>
      </c>
      <c r="C13" s="24">
        <f>IF(B13="","",IF(MONTH(B13+1)&lt;&gt;MONTH(B13),"",B13+1))</f>
        <v>46034</v>
      </c>
      <c r="D13" s="24">
        <f t="shared" si="0"/>
        <v>46035</v>
      </c>
      <c r="E13" s="24">
        <f t="shared" si="0"/>
        <v>46036</v>
      </c>
      <c r="F13" s="24">
        <f t="shared" si="0"/>
        <v>46037</v>
      </c>
      <c r="G13" s="24">
        <f t="shared" si="0"/>
        <v>46038</v>
      </c>
      <c r="H13" s="25">
        <f t="shared" si="0"/>
        <v>46039</v>
      </c>
      <c r="I13" s="22"/>
      <c r="J13" s="23">
        <f>IF(P12="","",IF(MONTH(P12+1)&lt;&gt;MONTH(P12),"",P12+1))</f>
        <v>46068</v>
      </c>
      <c r="K13" s="24">
        <f>IF(J13="","",IF(MONTH(J13+1)&lt;&gt;MONTH(J13),"",J13+1))</f>
        <v>46069</v>
      </c>
      <c r="L13" s="24">
        <f t="shared" si="1"/>
        <v>46070</v>
      </c>
      <c r="M13" s="24">
        <f t="shared" si="1"/>
        <v>46071</v>
      </c>
      <c r="N13" s="24">
        <f t="shared" si="1"/>
        <v>46072</v>
      </c>
      <c r="O13" s="24">
        <f t="shared" si="1"/>
        <v>46073</v>
      </c>
      <c r="P13" s="25">
        <f t="shared" si="1"/>
        <v>46074</v>
      </c>
      <c r="Q13" s="22"/>
      <c r="R13" s="23">
        <f>IF(X12="","",IF(MONTH(X12+1)&lt;&gt;MONTH(X12),"",X12+1))</f>
        <v>46096</v>
      </c>
      <c r="S13" s="24">
        <f>IF(R13="","",IF(MONTH(R13+1)&lt;&gt;MONTH(R13),"",R13+1))</f>
        <v>46097</v>
      </c>
      <c r="T13" s="24">
        <f t="shared" si="2"/>
        <v>46098</v>
      </c>
      <c r="U13" s="24">
        <f t="shared" si="2"/>
        <v>46099</v>
      </c>
      <c r="V13" s="24">
        <f t="shared" si="2"/>
        <v>46100</v>
      </c>
      <c r="W13" s="24">
        <f t="shared" si="2"/>
        <v>46101</v>
      </c>
      <c r="X13" s="25">
        <f t="shared" si="2"/>
        <v>46102</v>
      </c>
      <c r="Y13" s="4"/>
      <c r="Z13" s="10"/>
      <c r="AA13" s="37"/>
      <c r="AB13" s="38"/>
      <c r="AC13" s="11"/>
      <c r="AF13" s="46"/>
    </row>
    <row r="14" spans="1:32" ht="13.5" customHeight="1" x14ac:dyDescent="0.25">
      <c r="B14" s="23">
        <f>IF(H13="","",IF(MONTH(H13+1)&lt;&gt;MONTH(H13),"",H13+1))</f>
        <v>46040</v>
      </c>
      <c r="C14" s="24">
        <f>IF(B14="","",IF(MONTH(B14+1)&lt;&gt;MONTH(B14),"",B14+1))</f>
        <v>46041</v>
      </c>
      <c r="D14" s="24">
        <f t="shared" si="0"/>
        <v>46042</v>
      </c>
      <c r="E14" s="24">
        <f t="shared" si="0"/>
        <v>46043</v>
      </c>
      <c r="F14" s="24">
        <f t="shared" si="0"/>
        <v>46044</v>
      </c>
      <c r="G14" s="24">
        <f t="shared" si="0"/>
        <v>46045</v>
      </c>
      <c r="H14" s="25">
        <f t="shared" si="0"/>
        <v>46046</v>
      </c>
      <c r="I14" s="22"/>
      <c r="J14" s="23">
        <f>IF(P13="","",IF(MONTH(P13+1)&lt;&gt;MONTH(P13),"",P13+1))</f>
        <v>46075</v>
      </c>
      <c r="K14" s="24">
        <f>IF(J14="","",IF(MONTH(J14+1)&lt;&gt;MONTH(J14),"",J14+1))</f>
        <v>46076</v>
      </c>
      <c r="L14" s="24">
        <f t="shared" si="1"/>
        <v>46077</v>
      </c>
      <c r="M14" s="24">
        <f t="shared" si="1"/>
        <v>46078</v>
      </c>
      <c r="N14" s="24">
        <f t="shared" si="1"/>
        <v>46079</v>
      </c>
      <c r="O14" s="24">
        <f t="shared" si="1"/>
        <v>46080</v>
      </c>
      <c r="P14" s="25">
        <f t="shared" si="1"/>
        <v>46081</v>
      </c>
      <c r="Q14" s="22"/>
      <c r="R14" s="23">
        <f>IF(X13="","",IF(MONTH(X13+1)&lt;&gt;MONTH(X13),"",X13+1))</f>
        <v>46103</v>
      </c>
      <c r="S14" s="24">
        <f>IF(R14="","",IF(MONTH(R14+1)&lt;&gt;MONTH(R14),"",R14+1))</f>
        <v>46104</v>
      </c>
      <c r="T14" s="24">
        <f t="shared" si="2"/>
        <v>46105</v>
      </c>
      <c r="U14" s="24">
        <f t="shared" si="2"/>
        <v>46106</v>
      </c>
      <c r="V14" s="24">
        <f t="shared" si="2"/>
        <v>46107</v>
      </c>
      <c r="W14" s="24">
        <f t="shared" si="2"/>
        <v>46108</v>
      </c>
      <c r="X14" s="25">
        <f t="shared" si="2"/>
        <v>46109</v>
      </c>
      <c r="Y14" s="4"/>
      <c r="Z14" s="10"/>
      <c r="AA14" s="37"/>
      <c r="AB14" s="38"/>
      <c r="AC14" s="11"/>
      <c r="AF14" s="46"/>
    </row>
    <row r="15" spans="1:32" ht="13.5" customHeight="1" x14ac:dyDescent="0.25">
      <c r="B15" s="23">
        <f>IF(H14="","",IF(MONTH(H14+1)&lt;&gt;MONTH(H14),"",H14+1))</f>
        <v>46047</v>
      </c>
      <c r="C15" s="24">
        <f>IF(B15="","",IF(MONTH(B15+1)&lt;&gt;MONTH(B15),"",B15+1))</f>
        <v>46048</v>
      </c>
      <c r="D15" s="24">
        <f t="shared" si="0"/>
        <v>46049</v>
      </c>
      <c r="E15" s="24">
        <f t="shared" si="0"/>
        <v>46050</v>
      </c>
      <c r="F15" s="24">
        <f t="shared" si="0"/>
        <v>46051</v>
      </c>
      <c r="G15" s="24">
        <f t="shared" si="0"/>
        <v>46052</v>
      </c>
      <c r="H15" s="25">
        <f t="shared" si="0"/>
        <v>46053</v>
      </c>
      <c r="I15" s="22"/>
      <c r="J15" s="23" t="str">
        <f>IF(P14="","",IF(MONTH(P14+1)&lt;&gt;MONTH(P14),"",P14+1))</f>
        <v/>
      </c>
      <c r="K15" s="24" t="str">
        <f>IF(J15="","",IF(MONTH(J15+1)&lt;&gt;MONTH(J15),"",J15+1))</f>
        <v/>
      </c>
      <c r="L15" s="24" t="str">
        <f t="shared" si="1"/>
        <v/>
      </c>
      <c r="M15" s="24" t="str">
        <f t="shared" si="1"/>
        <v/>
      </c>
      <c r="N15" s="24" t="str">
        <f t="shared" si="1"/>
        <v/>
      </c>
      <c r="O15" s="24" t="str">
        <f t="shared" si="1"/>
        <v/>
      </c>
      <c r="P15" s="25" t="str">
        <f t="shared" si="1"/>
        <v/>
      </c>
      <c r="Q15" s="22"/>
      <c r="R15" s="23">
        <f>IF(X14="","",IF(MONTH(X14+1)&lt;&gt;MONTH(X14),"",X14+1))</f>
        <v>46110</v>
      </c>
      <c r="S15" s="24">
        <f>IF(R15="","",IF(MONTH(R15+1)&lt;&gt;MONTH(R15),"",R15+1))</f>
        <v>46111</v>
      </c>
      <c r="T15" s="24">
        <f t="shared" si="2"/>
        <v>46112</v>
      </c>
      <c r="U15" s="24" t="str">
        <f t="shared" si="2"/>
        <v/>
      </c>
      <c r="V15" s="24" t="str">
        <f t="shared" si="2"/>
        <v/>
      </c>
      <c r="W15" s="24" t="str">
        <f t="shared" si="2"/>
        <v/>
      </c>
      <c r="X15" s="25" t="str">
        <f t="shared" si="2"/>
        <v/>
      </c>
      <c r="Y15" s="4"/>
      <c r="Z15" s="10"/>
      <c r="AA15" s="37"/>
      <c r="AB15" s="38"/>
      <c r="AC15" s="11"/>
      <c r="AF15" s="46"/>
    </row>
    <row r="16" spans="1:32" ht="13.5" customHeight="1" x14ac:dyDescent="0.25">
      <c r="B16" s="26" t="str">
        <f>IF(H15="","",IF(MONTH(H15+1)&lt;&gt;MONTH(H15),"",H15+1))</f>
        <v/>
      </c>
      <c r="C16" s="27" t="str">
        <f>IF(B16="","",IF(MONTH(B16+1)&lt;&gt;MONTH(B16),"",B16+1))</f>
        <v/>
      </c>
      <c r="D16" s="27" t="str">
        <f t="shared" si="0"/>
        <v/>
      </c>
      <c r="E16" s="27" t="str">
        <f t="shared" si="0"/>
        <v/>
      </c>
      <c r="F16" s="27" t="str">
        <f t="shared" si="0"/>
        <v/>
      </c>
      <c r="G16" s="27" t="str">
        <f t="shared" si="0"/>
        <v/>
      </c>
      <c r="H16" s="28" t="str">
        <f t="shared" si="0"/>
        <v/>
      </c>
      <c r="I16" s="22"/>
      <c r="J16" s="26" t="str">
        <f>IF(P15="","",IF(MONTH(P15+1)&lt;&gt;MONTH(P15),"",P15+1))</f>
        <v/>
      </c>
      <c r="K16" s="27" t="str">
        <f>IF(J16="","",IF(MONTH(J16+1)&lt;&gt;MONTH(J16),"",J16+1))</f>
        <v/>
      </c>
      <c r="L16" s="27" t="str">
        <f t="shared" si="1"/>
        <v/>
      </c>
      <c r="M16" s="27" t="str">
        <f t="shared" si="1"/>
        <v/>
      </c>
      <c r="N16" s="27" t="str">
        <f t="shared" si="1"/>
        <v/>
      </c>
      <c r="O16" s="27" t="str">
        <f t="shared" si="1"/>
        <v/>
      </c>
      <c r="P16" s="28" t="str">
        <f t="shared" si="1"/>
        <v/>
      </c>
      <c r="Q16" s="22"/>
      <c r="R16" s="26" t="str">
        <f>IF(X15="","",IF(MONTH(X15+1)&lt;&gt;MONTH(X15),"",X15+1))</f>
        <v/>
      </c>
      <c r="S16" s="27" t="str">
        <f>IF(R16="","",IF(MONTH(R16+1)&lt;&gt;MONTH(R16),"",R16+1))</f>
        <v/>
      </c>
      <c r="T16" s="27" t="str">
        <f t="shared" si="2"/>
        <v/>
      </c>
      <c r="U16" s="27" t="str">
        <f t="shared" si="2"/>
        <v/>
      </c>
      <c r="V16" s="27" t="str">
        <f t="shared" si="2"/>
        <v/>
      </c>
      <c r="W16" s="27" t="str">
        <f t="shared" si="2"/>
        <v/>
      </c>
      <c r="X16" s="28" t="str">
        <f t="shared" si="2"/>
        <v/>
      </c>
      <c r="Y16" s="4"/>
      <c r="Z16" s="10"/>
      <c r="AA16" s="37"/>
      <c r="AB16" s="38"/>
      <c r="AC16" s="11"/>
      <c r="AF16" s="46"/>
    </row>
    <row r="17" spans="2:32" ht="13.5" customHeight="1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10"/>
      <c r="AA17" s="37"/>
      <c r="AB17" s="38"/>
      <c r="AC17" s="11"/>
    </row>
    <row r="18" spans="2:32" ht="15.75" customHeight="1" x14ac:dyDescent="0.25">
      <c r="B18" s="42">
        <f>DATE(YEAR(R9+42),MONTH(R9+42),1)</f>
        <v>46113</v>
      </c>
      <c r="C18" s="43"/>
      <c r="D18" s="43"/>
      <c r="E18" s="43"/>
      <c r="F18" s="43"/>
      <c r="G18" s="43"/>
      <c r="H18" s="44"/>
      <c r="I18" s="4"/>
      <c r="J18" s="42">
        <f>DATE(YEAR(B18+42),MONTH(B18+42),1)</f>
        <v>46143</v>
      </c>
      <c r="K18" s="43"/>
      <c r="L18" s="43"/>
      <c r="M18" s="43"/>
      <c r="N18" s="43"/>
      <c r="O18" s="43"/>
      <c r="P18" s="44"/>
      <c r="Q18" s="4"/>
      <c r="R18" s="42">
        <f>DATE(YEAR(J18+42),MONTH(J18+42),1)</f>
        <v>46174</v>
      </c>
      <c r="S18" s="43"/>
      <c r="T18" s="43"/>
      <c r="U18" s="43"/>
      <c r="V18" s="43"/>
      <c r="W18" s="43"/>
      <c r="X18" s="44"/>
      <c r="Y18" s="4"/>
      <c r="Z18" s="10"/>
      <c r="AA18" s="37"/>
      <c r="AB18" s="38"/>
      <c r="AC18" s="11"/>
      <c r="AF18" s="29"/>
    </row>
    <row r="19" spans="2:32" s="4" customFormat="1" ht="15" customHeight="1" x14ac:dyDescent="0.2">
      <c r="B19" s="19" t="str">
        <f>CHOOSE(1+MOD($R$3+1-2,7),"S","M","T","W","T","F","S")</f>
        <v>S</v>
      </c>
      <c r="C19" s="20" t="str">
        <f>CHOOSE(1+MOD($R$3+2-2,7),"S","M","T","W","T","F","S")</f>
        <v>M</v>
      </c>
      <c r="D19" s="20" t="str">
        <f>CHOOSE(1+MOD($R$3+3-2,7),"S","M","T","W","T","F","S")</f>
        <v>T</v>
      </c>
      <c r="E19" s="20" t="str">
        <f>CHOOSE(1+MOD($R$3+4-2,7),"S","M","T","W","T","F","S")</f>
        <v>W</v>
      </c>
      <c r="F19" s="20" t="str">
        <f>CHOOSE(1+MOD($R$3+5-2,7),"S","M","T","W","T","F","S")</f>
        <v>T</v>
      </c>
      <c r="G19" s="20" t="str">
        <f>CHOOSE(1+MOD($R$3+6-2,7),"S","M","T","W","T","F","S")</f>
        <v>F</v>
      </c>
      <c r="H19" s="21" t="str">
        <f>CHOOSE(1+MOD($R$3+7-2,7),"S","M","T","W","T","F","S")</f>
        <v>S</v>
      </c>
      <c r="I19" s="22"/>
      <c r="J19" s="19" t="str">
        <f>CHOOSE(1+MOD($R$3+1-2,7),"S","M","T","W","T","F","S")</f>
        <v>S</v>
      </c>
      <c r="K19" s="20" t="str">
        <f>CHOOSE(1+MOD($R$3+2-2,7),"S","M","T","W","T","F","S")</f>
        <v>M</v>
      </c>
      <c r="L19" s="20" t="str">
        <f>CHOOSE(1+MOD($R$3+3-2,7),"S","M","T","W","T","F","S")</f>
        <v>T</v>
      </c>
      <c r="M19" s="20" t="str">
        <f>CHOOSE(1+MOD($R$3+4-2,7),"S","M","T","W","T","F","S")</f>
        <v>W</v>
      </c>
      <c r="N19" s="20" t="str">
        <f>CHOOSE(1+MOD($R$3+5-2,7),"S","M","T","W","T","F","S")</f>
        <v>T</v>
      </c>
      <c r="O19" s="20" t="str">
        <f>CHOOSE(1+MOD($R$3+6-2,7),"S","M","T","W","T","F","S")</f>
        <v>F</v>
      </c>
      <c r="P19" s="21" t="str">
        <f>CHOOSE(1+MOD($R$3+7-2,7),"S","M","T","W","T","F","S")</f>
        <v>S</v>
      </c>
      <c r="Q19" s="22"/>
      <c r="R19" s="19" t="str">
        <f>CHOOSE(1+MOD($R$3+1-2,7),"S","M","T","W","T","F","S")</f>
        <v>S</v>
      </c>
      <c r="S19" s="20" t="str">
        <f>CHOOSE(1+MOD($R$3+2-2,7),"S","M","T","W","T","F","S")</f>
        <v>M</v>
      </c>
      <c r="T19" s="20" t="str">
        <f>CHOOSE(1+MOD($R$3+3-2,7),"S","M","T","W","T","F","S")</f>
        <v>T</v>
      </c>
      <c r="U19" s="20" t="str">
        <f>CHOOSE(1+MOD($R$3+4-2,7),"S","M","T","W","T","F","S")</f>
        <v>W</v>
      </c>
      <c r="V19" s="20" t="str">
        <f>CHOOSE(1+MOD($R$3+5-2,7),"S","M","T","W","T","F","S")</f>
        <v>T</v>
      </c>
      <c r="W19" s="20" t="str">
        <f>CHOOSE(1+MOD($R$3+6-2,7),"S","M","T","W","T","F","S")</f>
        <v>F</v>
      </c>
      <c r="X19" s="21" t="str">
        <f>CHOOSE(1+MOD($R$3+7-2,7),"S","M","T","W","T","F","S")</f>
        <v>S</v>
      </c>
      <c r="Z19" s="10"/>
      <c r="AA19" s="37"/>
      <c r="AB19" s="38"/>
      <c r="AC19" s="11"/>
      <c r="AF19" s="30"/>
    </row>
    <row r="20" spans="2:32" ht="13.5" customHeight="1" x14ac:dyDescent="0.25">
      <c r="B20" s="23" t="str">
        <f>IF(WEEKDAY(B18,1)=$R$3,B18,"")</f>
        <v/>
      </c>
      <c r="C20" s="24" t="str">
        <f>IF(B20="",IF(WEEKDAY(B18,1)=MOD($R$3,7)+1,B18,""),B20+1)</f>
        <v/>
      </c>
      <c r="D20" s="24" t="str">
        <f>IF(C20="",IF(WEEKDAY(B18,1)=MOD($R$3+1,7)+1,B18,""),C20+1)</f>
        <v/>
      </c>
      <c r="E20" s="24">
        <f>IF(D20="",IF(WEEKDAY(B18,1)=MOD($R$3+2,7)+1,B18,""),D20+1)</f>
        <v>46113</v>
      </c>
      <c r="F20" s="24">
        <f>IF(E20="",IF(WEEKDAY(B18,1)=MOD($R$3+3,7)+1,B18,""),E20+1)</f>
        <v>46114</v>
      </c>
      <c r="G20" s="24">
        <f>IF(F20="",IF(WEEKDAY(B18,1)=MOD($R$3+4,7)+1,B18,""),F20+1)</f>
        <v>46115</v>
      </c>
      <c r="H20" s="25">
        <f>IF(G20="",IF(WEEKDAY(B18,1)=MOD($R$3+5,7)+1,B18,""),G20+1)</f>
        <v>46116</v>
      </c>
      <c r="I20" s="22"/>
      <c r="J20" s="23" t="str">
        <f>IF(WEEKDAY(J18,1)=$R$3,J18,"")</f>
        <v/>
      </c>
      <c r="K20" s="24" t="str">
        <f>IF(J20="",IF(WEEKDAY(J18,1)=MOD($R$3,7)+1,J18,""),J20+1)</f>
        <v/>
      </c>
      <c r="L20" s="24" t="str">
        <f>IF(K20="",IF(WEEKDAY(J18,1)=MOD($R$3+1,7)+1,J18,""),K20+1)</f>
        <v/>
      </c>
      <c r="M20" s="24" t="str">
        <f>IF(L20="",IF(WEEKDAY(J18,1)=MOD($R$3+2,7)+1,J18,""),L20+1)</f>
        <v/>
      </c>
      <c r="N20" s="24" t="str">
        <f>IF(M20="",IF(WEEKDAY(J18,1)=MOD($R$3+3,7)+1,J18,""),M20+1)</f>
        <v/>
      </c>
      <c r="O20" s="24">
        <f>IF(N20="",IF(WEEKDAY(J18,1)=MOD($R$3+4,7)+1,J18,""),N20+1)</f>
        <v>46143</v>
      </c>
      <c r="P20" s="25">
        <f>IF(O20="",IF(WEEKDAY(J18,1)=MOD($R$3+5,7)+1,J18,""),O20+1)</f>
        <v>46144</v>
      </c>
      <c r="Q20" s="22"/>
      <c r="R20" s="23" t="str">
        <f>IF(WEEKDAY(R18,1)=$R$3,R18,"")</f>
        <v/>
      </c>
      <c r="S20" s="24">
        <f>IF(R20="",IF(WEEKDAY(R18,1)=MOD($R$3,7)+1,R18,""),R20+1)</f>
        <v>46174</v>
      </c>
      <c r="T20" s="24">
        <f>IF(S20="",IF(WEEKDAY(R18,1)=MOD($R$3+1,7)+1,R18,""),S20+1)</f>
        <v>46175</v>
      </c>
      <c r="U20" s="24">
        <f>IF(T20="",IF(WEEKDAY(R18,1)=MOD($R$3+2,7)+1,R18,""),T20+1)</f>
        <v>46176</v>
      </c>
      <c r="V20" s="24">
        <f>IF(U20="",IF(WEEKDAY(R18,1)=MOD($R$3+3,7)+1,R18,""),U20+1)</f>
        <v>46177</v>
      </c>
      <c r="W20" s="24">
        <f>IF(V20="",IF(WEEKDAY(R18,1)=MOD($R$3+4,7)+1,R18,""),V20+1)</f>
        <v>46178</v>
      </c>
      <c r="X20" s="25">
        <f>IF(W20="",IF(WEEKDAY(R18,1)=MOD($R$3+5,7)+1,R18,""),W20+1)</f>
        <v>46179</v>
      </c>
      <c r="Y20" s="4"/>
      <c r="Z20" s="10"/>
      <c r="AA20" s="37"/>
      <c r="AB20" s="38"/>
      <c r="AC20" s="11"/>
      <c r="AF20" s="30"/>
    </row>
    <row r="21" spans="2:32" ht="13.5" customHeight="1" x14ac:dyDescent="0.25">
      <c r="B21" s="23">
        <f>IF(H20="","",IF(MONTH(H20+1)&lt;&gt;MONTH(H20),"",H20+1))</f>
        <v>46117</v>
      </c>
      <c r="C21" s="24">
        <f>IF(B21="","",IF(MONTH(B21+1)&lt;&gt;MONTH(B21),"",B21+1))</f>
        <v>46118</v>
      </c>
      <c r="D21" s="24">
        <f t="shared" ref="D21:H25" si="3">IF(C21="","",IF(MONTH(C21+1)&lt;&gt;MONTH(C21),"",C21+1))</f>
        <v>46119</v>
      </c>
      <c r="E21" s="24">
        <f t="shared" si="3"/>
        <v>46120</v>
      </c>
      <c r="F21" s="24">
        <f t="shared" si="3"/>
        <v>46121</v>
      </c>
      <c r="G21" s="24">
        <f t="shared" si="3"/>
        <v>46122</v>
      </c>
      <c r="H21" s="25">
        <f t="shared" si="3"/>
        <v>46123</v>
      </c>
      <c r="I21" s="22"/>
      <c r="J21" s="23">
        <f>IF(P20="","",IF(MONTH(P20+1)&lt;&gt;MONTH(P20),"",P20+1))</f>
        <v>46145</v>
      </c>
      <c r="K21" s="24">
        <f>IF(J21="","",IF(MONTH(J21+1)&lt;&gt;MONTH(J21),"",J21+1))</f>
        <v>46146</v>
      </c>
      <c r="L21" s="24">
        <f t="shared" ref="L21:P25" si="4">IF(K21="","",IF(MONTH(K21+1)&lt;&gt;MONTH(K21),"",K21+1))</f>
        <v>46147</v>
      </c>
      <c r="M21" s="24">
        <f t="shared" si="4"/>
        <v>46148</v>
      </c>
      <c r="N21" s="24">
        <f t="shared" si="4"/>
        <v>46149</v>
      </c>
      <c r="O21" s="24">
        <f t="shared" si="4"/>
        <v>46150</v>
      </c>
      <c r="P21" s="25">
        <f t="shared" si="4"/>
        <v>46151</v>
      </c>
      <c r="Q21" s="22"/>
      <c r="R21" s="23">
        <f>IF(X20="","",IF(MONTH(X20+1)&lt;&gt;MONTH(X20),"",X20+1))</f>
        <v>46180</v>
      </c>
      <c r="S21" s="24">
        <f>IF(R21="","",IF(MONTH(R21+1)&lt;&gt;MONTH(R21),"",R21+1))</f>
        <v>46181</v>
      </c>
      <c r="T21" s="24">
        <f t="shared" ref="T21:X25" si="5">IF(S21="","",IF(MONTH(S21+1)&lt;&gt;MONTH(S21),"",S21+1))</f>
        <v>46182</v>
      </c>
      <c r="U21" s="24">
        <f t="shared" si="5"/>
        <v>46183</v>
      </c>
      <c r="V21" s="24">
        <f t="shared" si="5"/>
        <v>46184</v>
      </c>
      <c r="W21" s="24">
        <f t="shared" si="5"/>
        <v>46185</v>
      </c>
      <c r="X21" s="25">
        <f t="shared" si="5"/>
        <v>46186</v>
      </c>
      <c r="Y21" s="4"/>
      <c r="Z21" s="10"/>
      <c r="AA21" s="37"/>
      <c r="AB21" s="38"/>
      <c r="AC21" s="11"/>
      <c r="AF21" s="30"/>
    </row>
    <row r="22" spans="2:32" ht="13.5" customHeight="1" x14ac:dyDescent="0.25">
      <c r="B22" s="23">
        <f>IF(H21="","",IF(MONTH(H21+1)&lt;&gt;MONTH(H21),"",H21+1))</f>
        <v>46124</v>
      </c>
      <c r="C22" s="24">
        <f>IF(B22="","",IF(MONTH(B22+1)&lt;&gt;MONTH(B22),"",B22+1))</f>
        <v>46125</v>
      </c>
      <c r="D22" s="24">
        <f t="shared" si="3"/>
        <v>46126</v>
      </c>
      <c r="E22" s="24">
        <f t="shared" si="3"/>
        <v>46127</v>
      </c>
      <c r="F22" s="24">
        <f t="shared" si="3"/>
        <v>46128</v>
      </c>
      <c r="G22" s="24">
        <f t="shared" si="3"/>
        <v>46129</v>
      </c>
      <c r="H22" s="25">
        <f t="shared" si="3"/>
        <v>46130</v>
      </c>
      <c r="I22" s="22"/>
      <c r="J22" s="23">
        <f>IF(P21="","",IF(MONTH(P21+1)&lt;&gt;MONTH(P21),"",P21+1))</f>
        <v>46152</v>
      </c>
      <c r="K22" s="24">
        <f>IF(J22="","",IF(MONTH(J22+1)&lt;&gt;MONTH(J22),"",J22+1))</f>
        <v>46153</v>
      </c>
      <c r="L22" s="24">
        <f t="shared" si="4"/>
        <v>46154</v>
      </c>
      <c r="M22" s="24">
        <f t="shared" si="4"/>
        <v>46155</v>
      </c>
      <c r="N22" s="24">
        <f t="shared" si="4"/>
        <v>46156</v>
      </c>
      <c r="O22" s="24">
        <f t="shared" si="4"/>
        <v>46157</v>
      </c>
      <c r="P22" s="25">
        <f t="shared" si="4"/>
        <v>46158</v>
      </c>
      <c r="Q22" s="22"/>
      <c r="R22" s="23">
        <f>IF(X21="","",IF(MONTH(X21+1)&lt;&gt;MONTH(X21),"",X21+1))</f>
        <v>46187</v>
      </c>
      <c r="S22" s="24">
        <f>IF(R22="","",IF(MONTH(R22+1)&lt;&gt;MONTH(R22),"",R22+1))</f>
        <v>46188</v>
      </c>
      <c r="T22" s="24">
        <f t="shared" si="5"/>
        <v>46189</v>
      </c>
      <c r="U22" s="24">
        <f t="shared" si="5"/>
        <v>46190</v>
      </c>
      <c r="V22" s="24">
        <f t="shared" si="5"/>
        <v>46191</v>
      </c>
      <c r="W22" s="24">
        <f t="shared" si="5"/>
        <v>46192</v>
      </c>
      <c r="X22" s="25">
        <f t="shared" si="5"/>
        <v>46193</v>
      </c>
      <c r="Y22" s="4"/>
      <c r="Z22" s="10"/>
      <c r="AA22" s="37"/>
      <c r="AB22" s="38"/>
      <c r="AC22" s="11"/>
    </row>
    <row r="23" spans="2:32" ht="13.5" customHeight="1" x14ac:dyDescent="0.25">
      <c r="B23" s="23">
        <f>IF(H22="","",IF(MONTH(H22+1)&lt;&gt;MONTH(H22),"",H22+1))</f>
        <v>46131</v>
      </c>
      <c r="C23" s="24">
        <f>IF(B23="","",IF(MONTH(B23+1)&lt;&gt;MONTH(B23),"",B23+1))</f>
        <v>46132</v>
      </c>
      <c r="D23" s="24">
        <f t="shared" si="3"/>
        <v>46133</v>
      </c>
      <c r="E23" s="24">
        <f t="shared" si="3"/>
        <v>46134</v>
      </c>
      <c r="F23" s="24">
        <f t="shared" si="3"/>
        <v>46135</v>
      </c>
      <c r="G23" s="24">
        <f t="shared" si="3"/>
        <v>46136</v>
      </c>
      <c r="H23" s="25">
        <f t="shared" si="3"/>
        <v>46137</v>
      </c>
      <c r="I23" s="22"/>
      <c r="J23" s="23">
        <f>IF(P22="","",IF(MONTH(P22+1)&lt;&gt;MONTH(P22),"",P22+1))</f>
        <v>46159</v>
      </c>
      <c r="K23" s="24">
        <f>IF(J23="","",IF(MONTH(J23+1)&lt;&gt;MONTH(J23),"",J23+1))</f>
        <v>46160</v>
      </c>
      <c r="L23" s="24">
        <f t="shared" si="4"/>
        <v>46161</v>
      </c>
      <c r="M23" s="24">
        <f t="shared" si="4"/>
        <v>46162</v>
      </c>
      <c r="N23" s="24">
        <f t="shared" si="4"/>
        <v>46163</v>
      </c>
      <c r="O23" s="24">
        <f t="shared" si="4"/>
        <v>46164</v>
      </c>
      <c r="P23" s="25">
        <f t="shared" si="4"/>
        <v>46165</v>
      </c>
      <c r="Q23" s="22"/>
      <c r="R23" s="23">
        <f>IF(X22="","",IF(MONTH(X22+1)&lt;&gt;MONTH(X22),"",X22+1))</f>
        <v>46194</v>
      </c>
      <c r="S23" s="24">
        <f>IF(R23="","",IF(MONTH(R23+1)&lt;&gt;MONTH(R23),"",R23+1))</f>
        <v>46195</v>
      </c>
      <c r="T23" s="24">
        <f t="shared" si="5"/>
        <v>46196</v>
      </c>
      <c r="U23" s="24">
        <f t="shared" si="5"/>
        <v>46197</v>
      </c>
      <c r="V23" s="24">
        <f t="shared" si="5"/>
        <v>46198</v>
      </c>
      <c r="W23" s="24">
        <f t="shared" si="5"/>
        <v>46199</v>
      </c>
      <c r="X23" s="25">
        <f t="shared" si="5"/>
        <v>46200</v>
      </c>
      <c r="Y23" s="4"/>
      <c r="Z23" s="10"/>
      <c r="AA23" s="37"/>
      <c r="AB23" s="38"/>
      <c r="AC23" s="11"/>
    </row>
    <row r="24" spans="2:32" ht="13.5" customHeight="1" x14ac:dyDescent="0.25">
      <c r="B24" s="23">
        <f>IF(H23="","",IF(MONTH(H23+1)&lt;&gt;MONTH(H23),"",H23+1))</f>
        <v>46138</v>
      </c>
      <c r="C24" s="24">
        <f>IF(B24="","",IF(MONTH(B24+1)&lt;&gt;MONTH(B24),"",B24+1))</f>
        <v>46139</v>
      </c>
      <c r="D24" s="24">
        <f t="shared" si="3"/>
        <v>46140</v>
      </c>
      <c r="E24" s="24">
        <f t="shared" si="3"/>
        <v>46141</v>
      </c>
      <c r="F24" s="24">
        <f t="shared" si="3"/>
        <v>46142</v>
      </c>
      <c r="G24" s="24" t="str">
        <f t="shared" si="3"/>
        <v/>
      </c>
      <c r="H24" s="25" t="str">
        <f t="shared" si="3"/>
        <v/>
      </c>
      <c r="I24" s="22"/>
      <c r="J24" s="23">
        <f>IF(P23="","",IF(MONTH(P23+1)&lt;&gt;MONTH(P23),"",P23+1))</f>
        <v>46166</v>
      </c>
      <c r="K24" s="24">
        <f>IF(J24="","",IF(MONTH(J24+1)&lt;&gt;MONTH(J24),"",J24+1))</f>
        <v>46167</v>
      </c>
      <c r="L24" s="24">
        <f t="shared" si="4"/>
        <v>46168</v>
      </c>
      <c r="M24" s="24">
        <f t="shared" si="4"/>
        <v>46169</v>
      </c>
      <c r="N24" s="24">
        <f t="shared" si="4"/>
        <v>46170</v>
      </c>
      <c r="O24" s="24">
        <f t="shared" si="4"/>
        <v>46171</v>
      </c>
      <c r="P24" s="25">
        <f t="shared" si="4"/>
        <v>46172</v>
      </c>
      <c r="Q24" s="22"/>
      <c r="R24" s="23">
        <f>IF(X23="","",IF(MONTH(X23+1)&lt;&gt;MONTH(X23),"",X23+1))</f>
        <v>46201</v>
      </c>
      <c r="S24" s="24">
        <f>IF(R24="","",IF(MONTH(R24+1)&lt;&gt;MONTH(R24),"",R24+1))</f>
        <v>46202</v>
      </c>
      <c r="T24" s="24">
        <f t="shared" si="5"/>
        <v>46203</v>
      </c>
      <c r="U24" s="24" t="str">
        <f t="shared" si="5"/>
        <v/>
      </c>
      <c r="V24" s="24" t="str">
        <f t="shared" si="5"/>
        <v/>
      </c>
      <c r="W24" s="24" t="str">
        <f t="shared" si="5"/>
        <v/>
      </c>
      <c r="X24" s="25" t="str">
        <f t="shared" si="5"/>
        <v/>
      </c>
      <c r="Y24" s="4"/>
      <c r="Z24" s="10"/>
      <c r="AA24" s="37"/>
      <c r="AB24" s="38"/>
      <c r="AC24" s="11"/>
    </row>
    <row r="25" spans="2:32" ht="13.5" customHeight="1" x14ac:dyDescent="0.25">
      <c r="B25" s="26" t="str">
        <f>IF(H24="","",IF(MONTH(H24+1)&lt;&gt;MONTH(H24),"",H24+1))</f>
        <v/>
      </c>
      <c r="C25" s="27" t="str">
        <f>IF(B25="","",IF(MONTH(B25+1)&lt;&gt;MONTH(B25),"",B25+1))</f>
        <v/>
      </c>
      <c r="D25" s="27" t="str">
        <f t="shared" si="3"/>
        <v/>
      </c>
      <c r="E25" s="27" t="str">
        <f t="shared" si="3"/>
        <v/>
      </c>
      <c r="F25" s="27" t="str">
        <f t="shared" si="3"/>
        <v/>
      </c>
      <c r="G25" s="27" t="str">
        <f t="shared" si="3"/>
        <v/>
      </c>
      <c r="H25" s="28" t="str">
        <f t="shared" si="3"/>
        <v/>
      </c>
      <c r="I25" s="22"/>
      <c r="J25" s="26">
        <f>IF(P24="","",IF(MONTH(P24+1)&lt;&gt;MONTH(P24),"",P24+1))</f>
        <v>46173</v>
      </c>
      <c r="K25" s="27" t="str">
        <f>IF(J25="","",IF(MONTH(J25+1)&lt;&gt;MONTH(J25),"",J25+1))</f>
        <v/>
      </c>
      <c r="L25" s="27" t="str">
        <f t="shared" si="4"/>
        <v/>
      </c>
      <c r="M25" s="27" t="str">
        <f t="shared" si="4"/>
        <v/>
      </c>
      <c r="N25" s="27" t="str">
        <f t="shared" si="4"/>
        <v/>
      </c>
      <c r="O25" s="27" t="str">
        <f t="shared" si="4"/>
        <v/>
      </c>
      <c r="P25" s="28" t="str">
        <f t="shared" si="4"/>
        <v/>
      </c>
      <c r="Q25" s="22"/>
      <c r="R25" s="26" t="str">
        <f>IF(X24="","",IF(MONTH(X24+1)&lt;&gt;MONTH(X24),"",X24+1))</f>
        <v/>
      </c>
      <c r="S25" s="27" t="str">
        <f>IF(R25="","",IF(MONTH(R25+1)&lt;&gt;MONTH(R25),"",R25+1))</f>
        <v/>
      </c>
      <c r="T25" s="27" t="str">
        <f t="shared" si="5"/>
        <v/>
      </c>
      <c r="U25" s="27" t="str">
        <f t="shared" si="5"/>
        <v/>
      </c>
      <c r="V25" s="27" t="str">
        <f t="shared" si="5"/>
        <v/>
      </c>
      <c r="W25" s="27" t="str">
        <f t="shared" si="5"/>
        <v/>
      </c>
      <c r="X25" s="28" t="str">
        <f t="shared" si="5"/>
        <v/>
      </c>
      <c r="Y25" s="4"/>
      <c r="Z25" s="10"/>
      <c r="AA25" s="37"/>
      <c r="AB25" s="38"/>
      <c r="AC25" s="11"/>
    </row>
    <row r="26" spans="2:32" ht="13.5" customHeight="1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10"/>
      <c r="AA26" s="37"/>
      <c r="AB26" s="38"/>
      <c r="AC26" s="11"/>
    </row>
    <row r="27" spans="2:32" ht="15.75" customHeight="1" x14ac:dyDescent="0.25">
      <c r="B27" s="42">
        <f>DATE(YEAR(R18+42),MONTH(R18+42),1)</f>
        <v>46204</v>
      </c>
      <c r="C27" s="43"/>
      <c r="D27" s="43"/>
      <c r="E27" s="43"/>
      <c r="F27" s="43"/>
      <c r="G27" s="43"/>
      <c r="H27" s="44"/>
      <c r="I27" s="4"/>
      <c r="J27" s="42">
        <f>DATE(YEAR(B27+42),MONTH(B27+42),1)</f>
        <v>46235</v>
      </c>
      <c r="K27" s="43"/>
      <c r="L27" s="43"/>
      <c r="M27" s="43"/>
      <c r="N27" s="43"/>
      <c r="O27" s="43"/>
      <c r="P27" s="44"/>
      <c r="Q27" s="4"/>
      <c r="R27" s="42">
        <f>DATE(YEAR(J27+42),MONTH(J27+42),1)</f>
        <v>46266</v>
      </c>
      <c r="S27" s="43"/>
      <c r="T27" s="43"/>
      <c r="U27" s="43"/>
      <c r="V27" s="43"/>
      <c r="W27" s="43"/>
      <c r="X27" s="44"/>
      <c r="Y27" s="4"/>
      <c r="Z27" s="10"/>
      <c r="AA27" s="37"/>
      <c r="AB27" s="38"/>
      <c r="AC27" s="11"/>
      <c r="AF27" s="46" t="s">
        <v>10</v>
      </c>
    </row>
    <row r="28" spans="2:32" s="4" customFormat="1" ht="15" customHeight="1" x14ac:dyDescent="0.2">
      <c r="B28" s="19" t="str">
        <f>CHOOSE(1+MOD($R$3+1-2,7),"S","M","T","W","T","F","S")</f>
        <v>S</v>
      </c>
      <c r="C28" s="20" t="str">
        <f>CHOOSE(1+MOD($R$3+2-2,7),"S","M","T","W","T","F","S")</f>
        <v>M</v>
      </c>
      <c r="D28" s="20" t="str">
        <f>CHOOSE(1+MOD($R$3+3-2,7),"S","M","T","W","T","F","S")</f>
        <v>T</v>
      </c>
      <c r="E28" s="20" t="str">
        <f>CHOOSE(1+MOD($R$3+4-2,7),"S","M","T","W","T","F","S")</f>
        <v>W</v>
      </c>
      <c r="F28" s="20" t="str">
        <f>CHOOSE(1+MOD($R$3+5-2,7),"S","M","T","W","T","F","S")</f>
        <v>T</v>
      </c>
      <c r="G28" s="20" t="str">
        <f>CHOOSE(1+MOD($R$3+6-2,7),"S","M","T","W","T","F","S")</f>
        <v>F</v>
      </c>
      <c r="H28" s="21" t="str">
        <f>CHOOSE(1+MOD($R$3+7-2,7),"S","M","T","W","T","F","S")</f>
        <v>S</v>
      </c>
      <c r="I28" s="22"/>
      <c r="J28" s="19" t="str">
        <f>CHOOSE(1+MOD($R$3+1-2,7),"S","M","T","W","T","F","S")</f>
        <v>S</v>
      </c>
      <c r="K28" s="20" t="str">
        <f>CHOOSE(1+MOD($R$3+2-2,7),"S","M","T","W","T","F","S")</f>
        <v>M</v>
      </c>
      <c r="L28" s="20" t="str">
        <f>CHOOSE(1+MOD($R$3+3-2,7),"S","M","T","W","T","F","S")</f>
        <v>T</v>
      </c>
      <c r="M28" s="20" t="str">
        <f>CHOOSE(1+MOD($R$3+4-2,7),"S","M","T","W","T","F","S")</f>
        <v>W</v>
      </c>
      <c r="N28" s="20" t="str">
        <f>CHOOSE(1+MOD($R$3+5-2,7),"S","M","T","W","T","F","S")</f>
        <v>T</v>
      </c>
      <c r="O28" s="20" t="str">
        <f>CHOOSE(1+MOD($R$3+6-2,7),"S","M","T","W","T","F","S")</f>
        <v>F</v>
      </c>
      <c r="P28" s="21" t="str">
        <f>CHOOSE(1+MOD($R$3+7-2,7),"S","M","T","W","T","F","S")</f>
        <v>S</v>
      </c>
      <c r="Q28" s="22"/>
      <c r="R28" s="19" t="str">
        <f>CHOOSE(1+MOD($R$3+1-2,7),"S","M","T","W","T","F","S")</f>
        <v>S</v>
      </c>
      <c r="S28" s="20" t="str">
        <f>CHOOSE(1+MOD($R$3+2-2,7),"S","M","T","W","T","F","S")</f>
        <v>M</v>
      </c>
      <c r="T28" s="20" t="str">
        <f>CHOOSE(1+MOD($R$3+3-2,7),"S","M","T","W","T","F","S")</f>
        <v>T</v>
      </c>
      <c r="U28" s="20" t="str">
        <f>CHOOSE(1+MOD($R$3+4-2,7),"S","M","T","W","T","F","S")</f>
        <v>W</v>
      </c>
      <c r="V28" s="20" t="str">
        <f>CHOOSE(1+MOD($R$3+5-2,7),"S","M","T","W","T","F","S")</f>
        <v>T</v>
      </c>
      <c r="W28" s="20" t="str">
        <f>CHOOSE(1+MOD($R$3+6-2,7),"S","M","T","W","T","F","S")</f>
        <v>F</v>
      </c>
      <c r="X28" s="21" t="str">
        <f>CHOOSE(1+MOD($R$3+7-2,7),"S","M","T","W","T","F","S")</f>
        <v>S</v>
      </c>
      <c r="Z28" s="10"/>
      <c r="AA28" s="37"/>
      <c r="AB28" s="38"/>
      <c r="AC28" s="11"/>
      <c r="AF28" s="46"/>
    </row>
    <row r="29" spans="2:32" ht="13.5" customHeight="1" x14ac:dyDescent="0.25">
      <c r="B29" s="23" t="str">
        <f>IF(WEEKDAY(B27,1)=$R$3,B27,"")</f>
        <v/>
      </c>
      <c r="C29" s="24" t="str">
        <f>IF(B29="",IF(WEEKDAY(B27,1)=MOD($R$3,7)+1,B27,""),B29+1)</f>
        <v/>
      </c>
      <c r="D29" s="24" t="str">
        <f>IF(C29="",IF(WEEKDAY(B27,1)=MOD($R$3+1,7)+1,B27,""),C29+1)</f>
        <v/>
      </c>
      <c r="E29" s="24">
        <f>IF(D29="",IF(WEEKDAY(B27,1)=MOD($R$3+2,7)+1,B27,""),D29+1)</f>
        <v>46204</v>
      </c>
      <c r="F29" s="24">
        <f>IF(E29="",IF(WEEKDAY(B27,1)=MOD($R$3+3,7)+1,B27,""),E29+1)</f>
        <v>46205</v>
      </c>
      <c r="G29" s="24">
        <f>IF(F29="",IF(WEEKDAY(B27,1)=MOD($R$3+4,7)+1,B27,""),F29+1)</f>
        <v>46206</v>
      </c>
      <c r="H29" s="25">
        <f>IF(G29="",IF(WEEKDAY(B27,1)=MOD($R$3+5,7)+1,B27,""),G29+1)</f>
        <v>46207</v>
      </c>
      <c r="I29" s="22"/>
      <c r="J29" s="23" t="str">
        <f>IF(WEEKDAY(J27,1)=$R$3,J27,"")</f>
        <v/>
      </c>
      <c r="K29" s="24" t="str">
        <f>IF(J29="",IF(WEEKDAY(J27,1)=MOD($R$3,7)+1,J27,""),J29+1)</f>
        <v/>
      </c>
      <c r="L29" s="24" t="str">
        <f>IF(K29="",IF(WEEKDAY(J27,1)=MOD($R$3+1,7)+1,J27,""),K29+1)</f>
        <v/>
      </c>
      <c r="M29" s="24" t="str">
        <f>IF(L29="",IF(WEEKDAY(J27,1)=MOD($R$3+2,7)+1,J27,""),L29+1)</f>
        <v/>
      </c>
      <c r="N29" s="24" t="str">
        <f>IF(M29="",IF(WEEKDAY(J27,1)=MOD($R$3+3,7)+1,J27,""),M29+1)</f>
        <v/>
      </c>
      <c r="O29" s="24" t="str">
        <f>IF(N29="",IF(WEEKDAY(J27,1)=MOD($R$3+4,7)+1,J27,""),N29+1)</f>
        <v/>
      </c>
      <c r="P29" s="25">
        <f>IF(O29="",IF(WEEKDAY(J27,1)=MOD($R$3+5,7)+1,J27,""),O29+1)</f>
        <v>46235</v>
      </c>
      <c r="Q29" s="22"/>
      <c r="R29" s="23" t="str">
        <f>IF(WEEKDAY(R27,1)=$R$3,R27,"")</f>
        <v/>
      </c>
      <c r="S29" s="24" t="str">
        <f>IF(R29="",IF(WEEKDAY(R27,1)=MOD($R$3,7)+1,R27,""),R29+1)</f>
        <v/>
      </c>
      <c r="T29" s="24">
        <f>IF(S29="",IF(WEEKDAY(R27,1)=MOD($R$3+1,7)+1,R27,""),S29+1)</f>
        <v>46266</v>
      </c>
      <c r="U29" s="24">
        <f>IF(T29="",IF(WEEKDAY(R27,1)=MOD($R$3+2,7)+1,R27,""),T29+1)</f>
        <v>46267</v>
      </c>
      <c r="V29" s="24">
        <f>IF(U29="",IF(WEEKDAY(R27,1)=MOD($R$3+3,7)+1,R27,""),U29+1)</f>
        <v>46268</v>
      </c>
      <c r="W29" s="24">
        <f>IF(V29="",IF(WEEKDAY(R27,1)=MOD($R$3+4,7)+1,R27,""),V29+1)</f>
        <v>46269</v>
      </c>
      <c r="X29" s="25">
        <f>IF(W29="",IF(WEEKDAY(R27,1)=MOD($R$3+5,7)+1,R27,""),W29+1)</f>
        <v>46270</v>
      </c>
      <c r="Y29" s="4"/>
      <c r="Z29" s="10"/>
      <c r="AA29" s="37"/>
      <c r="AB29" s="38"/>
      <c r="AC29" s="11"/>
      <c r="AF29" s="46"/>
    </row>
    <row r="30" spans="2:32" ht="13.5" customHeight="1" x14ac:dyDescent="0.25">
      <c r="B30" s="23">
        <f>IF(H29="","",IF(MONTH(H29+1)&lt;&gt;MONTH(H29),"",H29+1))</f>
        <v>46208</v>
      </c>
      <c r="C30" s="24">
        <f>IF(B30="","",IF(MONTH(B30+1)&lt;&gt;MONTH(B30),"",B30+1))</f>
        <v>46209</v>
      </c>
      <c r="D30" s="24">
        <f t="shared" ref="D30:H34" si="6">IF(C30="","",IF(MONTH(C30+1)&lt;&gt;MONTH(C30),"",C30+1))</f>
        <v>46210</v>
      </c>
      <c r="E30" s="24">
        <f t="shared" si="6"/>
        <v>46211</v>
      </c>
      <c r="F30" s="24">
        <f t="shared" si="6"/>
        <v>46212</v>
      </c>
      <c r="G30" s="24">
        <f t="shared" si="6"/>
        <v>46213</v>
      </c>
      <c r="H30" s="25">
        <f t="shared" si="6"/>
        <v>46214</v>
      </c>
      <c r="I30" s="22"/>
      <c r="J30" s="23">
        <f>IF(P29="","",IF(MONTH(P29+1)&lt;&gt;MONTH(P29),"",P29+1))</f>
        <v>46236</v>
      </c>
      <c r="K30" s="24">
        <f>IF(J30="","",IF(MONTH(J30+1)&lt;&gt;MONTH(J30),"",J30+1))</f>
        <v>46237</v>
      </c>
      <c r="L30" s="24">
        <f t="shared" ref="L30:P34" si="7">IF(K30="","",IF(MONTH(K30+1)&lt;&gt;MONTH(K30),"",K30+1))</f>
        <v>46238</v>
      </c>
      <c r="M30" s="24">
        <f t="shared" si="7"/>
        <v>46239</v>
      </c>
      <c r="N30" s="24">
        <f t="shared" si="7"/>
        <v>46240</v>
      </c>
      <c r="O30" s="24">
        <f t="shared" si="7"/>
        <v>46241</v>
      </c>
      <c r="P30" s="25">
        <f t="shared" si="7"/>
        <v>46242</v>
      </c>
      <c r="Q30" s="22"/>
      <c r="R30" s="23">
        <f>IF(X29="","",IF(MONTH(X29+1)&lt;&gt;MONTH(X29),"",X29+1))</f>
        <v>46271</v>
      </c>
      <c r="S30" s="24">
        <f>IF(R30="","",IF(MONTH(R30+1)&lt;&gt;MONTH(R30),"",R30+1))</f>
        <v>46272</v>
      </c>
      <c r="T30" s="24">
        <f t="shared" ref="T30:X34" si="8">IF(S30="","",IF(MONTH(S30+1)&lt;&gt;MONTH(S30),"",S30+1))</f>
        <v>46273</v>
      </c>
      <c r="U30" s="24">
        <f t="shared" si="8"/>
        <v>46274</v>
      </c>
      <c r="V30" s="24">
        <f t="shared" si="8"/>
        <v>46275</v>
      </c>
      <c r="W30" s="24">
        <f t="shared" si="8"/>
        <v>46276</v>
      </c>
      <c r="X30" s="25">
        <f t="shared" si="8"/>
        <v>46277</v>
      </c>
      <c r="Y30" s="4"/>
      <c r="Z30" s="10"/>
      <c r="AA30" s="37"/>
      <c r="AB30" s="38"/>
      <c r="AC30" s="11"/>
      <c r="AF30" s="46"/>
    </row>
    <row r="31" spans="2:32" ht="13.5" customHeight="1" x14ac:dyDescent="0.25">
      <c r="B31" s="23">
        <f>IF(H30="","",IF(MONTH(H30+1)&lt;&gt;MONTH(H30),"",H30+1))</f>
        <v>46215</v>
      </c>
      <c r="C31" s="24">
        <f>IF(B31="","",IF(MONTH(B31+1)&lt;&gt;MONTH(B31),"",B31+1))</f>
        <v>46216</v>
      </c>
      <c r="D31" s="24">
        <f t="shared" si="6"/>
        <v>46217</v>
      </c>
      <c r="E31" s="24">
        <f t="shared" si="6"/>
        <v>46218</v>
      </c>
      <c r="F31" s="24">
        <f t="shared" si="6"/>
        <v>46219</v>
      </c>
      <c r="G31" s="24">
        <f t="shared" si="6"/>
        <v>46220</v>
      </c>
      <c r="H31" s="25">
        <f t="shared" si="6"/>
        <v>46221</v>
      </c>
      <c r="I31" s="22"/>
      <c r="J31" s="23">
        <f>IF(P30="","",IF(MONTH(P30+1)&lt;&gt;MONTH(P30),"",P30+1))</f>
        <v>46243</v>
      </c>
      <c r="K31" s="24">
        <f>IF(J31="","",IF(MONTH(J31+1)&lt;&gt;MONTH(J31),"",J31+1))</f>
        <v>46244</v>
      </c>
      <c r="L31" s="24">
        <f t="shared" si="7"/>
        <v>46245</v>
      </c>
      <c r="M31" s="24">
        <f t="shared" si="7"/>
        <v>46246</v>
      </c>
      <c r="N31" s="24">
        <f t="shared" si="7"/>
        <v>46247</v>
      </c>
      <c r="O31" s="24">
        <f t="shared" si="7"/>
        <v>46248</v>
      </c>
      <c r="P31" s="25">
        <f t="shared" si="7"/>
        <v>46249</v>
      </c>
      <c r="Q31" s="22"/>
      <c r="R31" s="23">
        <f>IF(X30="","",IF(MONTH(X30+1)&lt;&gt;MONTH(X30),"",X30+1))</f>
        <v>46278</v>
      </c>
      <c r="S31" s="24">
        <f>IF(R31="","",IF(MONTH(R31+1)&lt;&gt;MONTH(R31),"",R31+1))</f>
        <v>46279</v>
      </c>
      <c r="T31" s="24">
        <f t="shared" si="8"/>
        <v>46280</v>
      </c>
      <c r="U31" s="24">
        <f t="shared" si="8"/>
        <v>46281</v>
      </c>
      <c r="V31" s="24">
        <f t="shared" si="8"/>
        <v>46282</v>
      </c>
      <c r="W31" s="24">
        <f t="shared" si="8"/>
        <v>46283</v>
      </c>
      <c r="X31" s="25">
        <f t="shared" si="8"/>
        <v>46284</v>
      </c>
      <c r="Y31" s="4"/>
      <c r="Z31" s="10"/>
      <c r="AA31" s="37"/>
      <c r="AB31" s="38"/>
      <c r="AC31" s="11"/>
      <c r="AF31" s="46"/>
    </row>
    <row r="32" spans="2:32" ht="13.5" customHeight="1" x14ac:dyDescent="0.25">
      <c r="B32" s="23">
        <f>IF(H31="","",IF(MONTH(H31+1)&lt;&gt;MONTH(H31),"",H31+1))</f>
        <v>46222</v>
      </c>
      <c r="C32" s="24">
        <f>IF(B32="","",IF(MONTH(B32+1)&lt;&gt;MONTH(B32),"",B32+1))</f>
        <v>46223</v>
      </c>
      <c r="D32" s="24">
        <f t="shared" si="6"/>
        <v>46224</v>
      </c>
      <c r="E32" s="24">
        <f t="shared" si="6"/>
        <v>46225</v>
      </c>
      <c r="F32" s="24">
        <f t="shared" si="6"/>
        <v>46226</v>
      </c>
      <c r="G32" s="24">
        <f t="shared" si="6"/>
        <v>46227</v>
      </c>
      <c r="H32" s="25">
        <f t="shared" si="6"/>
        <v>46228</v>
      </c>
      <c r="I32" s="22"/>
      <c r="J32" s="23">
        <f>IF(P31="","",IF(MONTH(P31+1)&lt;&gt;MONTH(P31),"",P31+1))</f>
        <v>46250</v>
      </c>
      <c r="K32" s="24">
        <f>IF(J32="","",IF(MONTH(J32+1)&lt;&gt;MONTH(J32),"",J32+1))</f>
        <v>46251</v>
      </c>
      <c r="L32" s="24">
        <f t="shared" si="7"/>
        <v>46252</v>
      </c>
      <c r="M32" s="24">
        <f t="shared" si="7"/>
        <v>46253</v>
      </c>
      <c r="N32" s="24">
        <f t="shared" si="7"/>
        <v>46254</v>
      </c>
      <c r="O32" s="24">
        <f t="shared" si="7"/>
        <v>46255</v>
      </c>
      <c r="P32" s="25">
        <f t="shared" si="7"/>
        <v>46256</v>
      </c>
      <c r="Q32" s="22"/>
      <c r="R32" s="23">
        <f>IF(X31="","",IF(MONTH(X31+1)&lt;&gt;MONTH(X31),"",X31+1))</f>
        <v>46285</v>
      </c>
      <c r="S32" s="24">
        <f>IF(R32="","",IF(MONTH(R32+1)&lt;&gt;MONTH(R32),"",R32+1))</f>
        <v>46286</v>
      </c>
      <c r="T32" s="24">
        <f t="shared" si="8"/>
        <v>46287</v>
      </c>
      <c r="U32" s="24">
        <f t="shared" si="8"/>
        <v>46288</v>
      </c>
      <c r="V32" s="24">
        <f t="shared" si="8"/>
        <v>46289</v>
      </c>
      <c r="W32" s="24">
        <f t="shared" si="8"/>
        <v>46290</v>
      </c>
      <c r="X32" s="25">
        <f t="shared" si="8"/>
        <v>46291</v>
      </c>
      <c r="Y32" s="4"/>
      <c r="Z32" s="10"/>
      <c r="AA32" s="37"/>
      <c r="AB32" s="38"/>
      <c r="AC32" s="11"/>
      <c r="AF32" s="46"/>
    </row>
    <row r="33" spans="2:32" ht="13.5" customHeight="1" x14ac:dyDescent="0.25">
      <c r="B33" s="23">
        <f>IF(H32="","",IF(MONTH(H32+1)&lt;&gt;MONTH(H32),"",H32+1))</f>
        <v>46229</v>
      </c>
      <c r="C33" s="24">
        <f>IF(B33="","",IF(MONTH(B33+1)&lt;&gt;MONTH(B33),"",B33+1))</f>
        <v>46230</v>
      </c>
      <c r="D33" s="24">
        <f t="shared" si="6"/>
        <v>46231</v>
      </c>
      <c r="E33" s="24">
        <f t="shared" si="6"/>
        <v>46232</v>
      </c>
      <c r="F33" s="24">
        <f t="shared" si="6"/>
        <v>46233</v>
      </c>
      <c r="G33" s="24">
        <f t="shared" si="6"/>
        <v>46234</v>
      </c>
      <c r="H33" s="25" t="str">
        <f t="shared" si="6"/>
        <v/>
      </c>
      <c r="I33" s="22"/>
      <c r="J33" s="23">
        <f>IF(P32="","",IF(MONTH(P32+1)&lt;&gt;MONTH(P32),"",P32+1))</f>
        <v>46257</v>
      </c>
      <c r="K33" s="24">
        <f>IF(J33="","",IF(MONTH(J33+1)&lt;&gt;MONTH(J33),"",J33+1))</f>
        <v>46258</v>
      </c>
      <c r="L33" s="24">
        <f t="shared" si="7"/>
        <v>46259</v>
      </c>
      <c r="M33" s="24">
        <f t="shared" si="7"/>
        <v>46260</v>
      </c>
      <c r="N33" s="24">
        <f t="shared" si="7"/>
        <v>46261</v>
      </c>
      <c r="O33" s="24">
        <f t="shared" si="7"/>
        <v>46262</v>
      </c>
      <c r="P33" s="25">
        <f t="shared" si="7"/>
        <v>46263</v>
      </c>
      <c r="Q33" s="22"/>
      <c r="R33" s="23">
        <f>IF(X32="","",IF(MONTH(X32+1)&lt;&gt;MONTH(X32),"",X32+1))</f>
        <v>46292</v>
      </c>
      <c r="S33" s="24">
        <f>IF(R33="","",IF(MONTH(R33+1)&lt;&gt;MONTH(R33),"",R33+1))</f>
        <v>46293</v>
      </c>
      <c r="T33" s="24">
        <f t="shared" si="8"/>
        <v>46294</v>
      </c>
      <c r="U33" s="24">
        <f t="shared" si="8"/>
        <v>46295</v>
      </c>
      <c r="V33" s="24" t="str">
        <f t="shared" si="8"/>
        <v/>
      </c>
      <c r="W33" s="24" t="str">
        <f t="shared" si="8"/>
        <v/>
      </c>
      <c r="X33" s="25" t="str">
        <f t="shared" si="8"/>
        <v/>
      </c>
      <c r="Y33" s="4"/>
      <c r="Z33" s="10"/>
      <c r="AA33" s="37"/>
      <c r="AB33" s="38"/>
      <c r="AC33" s="11"/>
      <c r="AF33" s="46"/>
    </row>
    <row r="34" spans="2:32" ht="13.5" customHeight="1" x14ac:dyDescent="0.25">
      <c r="B34" s="26" t="str">
        <f>IF(H33="","",IF(MONTH(H33+1)&lt;&gt;MONTH(H33),"",H33+1))</f>
        <v/>
      </c>
      <c r="C34" s="27" t="str">
        <f>IF(B34="","",IF(MONTH(B34+1)&lt;&gt;MONTH(B34),"",B34+1))</f>
        <v/>
      </c>
      <c r="D34" s="27" t="str">
        <f t="shared" si="6"/>
        <v/>
      </c>
      <c r="E34" s="27" t="str">
        <f t="shared" si="6"/>
        <v/>
      </c>
      <c r="F34" s="27" t="str">
        <f t="shared" si="6"/>
        <v/>
      </c>
      <c r="G34" s="27" t="str">
        <f t="shared" si="6"/>
        <v/>
      </c>
      <c r="H34" s="28" t="str">
        <f t="shared" si="6"/>
        <v/>
      </c>
      <c r="I34" s="22"/>
      <c r="J34" s="26">
        <f>IF(P33="","",IF(MONTH(P33+1)&lt;&gt;MONTH(P33),"",P33+1))</f>
        <v>46264</v>
      </c>
      <c r="K34" s="27">
        <f>IF(J34="","",IF(MONTH(J34+1)&lt;&gt;MONTH(J34),"",J34+1))</f>
        <v>46265</v>
      </c>
      <c r="L34" s="27" t="str">
        <f t="shared" si="7"/>
        <v/>
      </c>
      <c r="M34" s="27" t="str">
        <f t="shared" si="7"/>
        <v/>
      </c>
      <c r="N34" s="27" t="str">
        <f t="shared" si="7"/>
        <v/>
      </c>
      <c r="O34" s="27" t="str">
        <f t="shared" si="7"/>
        <v/>
      </c>
      <c r="P34" s="28" t="str">
        <f t="shared" si="7"/>
        <v/>
      </c>
      <c r="Q34" s="22"/>
      <c r="R34" s="26" t="str">
        <f>IF(X33="","",IF(MONTH(X33+1)&lt;&gt;MONTH(X33),"",X33+1))</f>
        <v/>
      </c>
      <c r="S34" s="27" t="str">
        <f>IF(R34="","",IF(MONTH(R34+1)&lt;&gt;MONTH(R34),"",R34+1))</f>
        <v/>
      </c>
      <c r="T34" s="27" t="str">
        <f t="shared" si="8"/>
        <v/>
      </c>
      <c r="U34" s="27" t="str">
        <f t="shared" si="8"/>
        <v/>
      </c>
      <c r="V34" s="27" t="str">
        <f t="shared" si="8"/>
        <v/>
      </c>
      <c r="W34" s="27" t="str">
        <f t="shared" si="8"/>
        <v/>
      </c>
      <c r="X34" s="28" t="str">
        <f t="shared" si="8"/>
        <v/>
      </c>
      <c r="Y34" s="4"/>
      <c r="Z34" s="10"/>
      <c r="AA34" s="37"/>
      <c r="AB34" s="38"/>
      <c r="AC34" s="11"/>
      <c r="AF34" s="46"/>
    </row>
    <row r="35" spans="2:32" ht="13.5" customHeight="1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10"/>
      <c r="AA35" s="37"/>
      <c r="AB35" s="38"/>
      <c r="AC35" s="11"/>
    </row>
    <row r="36" spans="2:32" ht="15.75" customHeight="1" x14ac:dyDescent="0.25">
      <c r="B36" s="42">
        <f>DATE(YEAR(R27+42),MONTH(R27+42),1)</f>
        <v>46296</v>
      </c>
      <c r="C36" s="43"/>
      <c r="D36" s="43"/>
      <c r="E36" s="43"/>
      <c r="F36" s="43"/>
      <c r="G36" s="43"/>
      <c r="H36" s="44"/>
      <c r="I36" s="4"/>
      <c r="J36" s="42">
        <f>DATE(YEAR(B36+42),MONTH(B36+42),1)</f>
        <v>46327</v>
      </c>
      <c r="K36" s="43"/>
      <c r="L36" s="43"/>
      <c r="M36" s="43"/>
      <c r="N36" s="43"/>
      <c r="O36" s="43"/>
      <c r="P36" s="44"/>
      <c r="Q36" s="4"/>
      <c r="R36" s="42">
        <f>DATE(YEAR(J36+42),MONTH(J36+42),1)</f>
        <v>46357</v>
      </c>
      <c r="S36" s="43"/>
      <c r="T36" s="43"/>
      <c r="U36" s="43"/>
      <c r="V36" s="43"/>
      <c r="W36" s="43"/>
      <c r="X36" s="44"/>
      <c r="Y36" s="4"/>
      <c r="Z36" s="10"/>
      <c r="AA36" s="37"/>
      <c r="AB36" s="38"/>
      <c r="AC36" s="11"/>
    </row>
    <row r="37" spans="2:32" s="4" customFormat="1" ht="15" customHeight="1" x14ac:dyDescent="0.2">
      <c r="B37" s="19" t="str">
        <f>CHOOSE(1+MOD($R$3+1-2,7),"S","M","T","W","T","F","S")</f>
        <v>S</v>
      </c>
      <c r="C37" s="20" t="str">
        <f>CHOOSE(1+MOD($R$3+2-2,7),"S","M","T","W","T","F","S")</f>
        <v>M</v>
      </c>
      <c r="D37" s="20" t="str">
        <f>CHOOSE(1+MOD($R$3+3-2,7),"S","M","T","W","T","F","S")</f>
        <v>T</v>
      </c>
      <c r="E37" s="20" t="str">
        <f>CHOOSE(1+MOD($R$3+4-2,7),"S","M","T","W","T","F","S")</f>
        <v>W</v>
      </c>
      <c r="F37" s="20" t="str">
        <f>CHOOSE(1+MOD($R$3+5-2,7),"S","M","T","W","T","F","S")</f>
        <v>T</v>
      </c>
      <c r="G37" s="20" t="str">
        <f>CHOOSE(1+MOD($R$3+6-2,7),"S","M","T","W","T","F","S")</f>
        <v>F</v>
      </c>
      <c r="H37" s="21" t="str">
        <f>CHOOSE(1+MOD($R$3+7-2,7),"S","M","T","W","T","F","S")</f>
        <v>S</v>
      </c>
      <c r="I37" s="22"/>
      <c r="J37" s="19" t="str">
        <f>CHOOSE(1+MOD($R$3+1-2,7),"S","M","T","W","T","F","S")</f>
        <v>S</v>
      </c>
      <c r="K37" s="20" t="str">
        <f>CHOOSE(1+MOD($R$3+2-2,7),"S","M","T","W","T","F","S")</f>
        <v>M</v>
      </c>
      <c r="L37" s="20" t="str">
        <f>CHOOSE(1+MOD($R$3+3-2,7),"S","M","T","W","T","F","S")</f>
        <v>T</v>
      </c>
      <c r="M37" s="20" t="str">
        <f>CHOOSE(1+MOD($R$3+4-2,7),"S","M","T","W","T","F","S")</f>
        <v>W</v>
      </c>
      <c r="N37" s="20" t="str">
        <f>CHOOSE(1+MOD($R$3+5-2,7),"S","M","T","W","T","F","S")</f>
        <v>T</v>
      </c>
      <c r="O37" s="20" t="str">
        <f>CHOOSE(1+MOD($R$3+6-2,7),"S","M","T","W","T","F","S")</f>
        <v>F</v>
      </c>
      <c r="P37" s="21" t="str">
        <f>CHOOSE(1+MOD($R$3+7-2,7),"S","M","T","W","T","F","S")</f>
        <v>S</v>
      </c>
      <c r="Q37" s="22"/>
      <c r="R37" s="19" t="str">
        <f>CHOOSE(1+MOD($R$3+1-2,7),"S","M","T","W","T","F","S")</f>
        <v>S</v>
      </c>
      <c r="S37" s="20" t="str">
        <f>CHOOSE(1+MOD($R$3+2-2,7),"S","M","T","W","T","F","S")</f>
        <v>M</v>
      </c>
      <c r="T37" s="20" t="str">
        <f>CHOOSE(1+MOD($R$3+3-2,7),"S","M","T","W","T","F","S")</f>
        <v>T</v>
      </c>
      <c r="U37" s="20" t="str">
        <f>CHOOSE(1+MOD($R$3+4-2,7),"S","M","T","W","T","F","S")</f>
        <v>W</v>
      </c>
      <c r="V37" s="20" t="str">
        <f>CHOOSE(1+MOD($R$3+5-2,7),"S","M","T","W","T","F","S")</f>
        <v>T</v>
      </c>
      <c r="W37" s="20" t="str">
        <f>CHOOSE(1+MOD($R$3+6-2,7),"S","M","T","W","T","F","S")</f>
        <v>F</v>
      </c>
      <c r="X37" s="21" t="str">
        <f>CHOOSE(1+MOD($R$3+7-2,7),"S","M","T","W","T","F","S")</f>
        <v>S</v>
      </c>
      <c r="Z37" s="10"/>
      <c r="AA37" s="37"/>
      <c r="AB37" s="38"/>
      <c r="AC37" s="11"/>
    </row>
    <row r="38" spans="2:32" ht="13.5" customHeight="1" x14ac:dyDescent="0.25">
      <c r="B38" s="23" t="str">
        <f>IF(WEEKDAY(B36,1)=$R$3,B36,"")</f>
        <v/>
      </c>
      <c r="C38" s="24" t="str">
        <f>IF(B38="",IF(WEEKDAY(B36,1)=MOD($R$3,7)+1,B36,""),B38+1)</f>
        <v/>
      </c>
      <c r="D38" s="24" t="str">
        <f>IF(C38="",IF(WEEKDAY(B36,1)=MOD($R$3+1,7)+1,B36,""),C38+1)</f>
        <v/>
      </c>
      <c r="E38" s="24" t="str">
        <f>IF(D38="",IF(WEEKDAY(B36,1)=MOD($R$3+2,7)+1,B36,""),D38+1)</f>
        <v/>
      </c>
      <c r="F38" s="24">
        <f>IF(E38="",IF(WEEKDAY(B36,1)=MOD($R$3+3,7)+1,B36,""),E38+1)</f>
        <v>46296</v>
      </c>
      <c r="G38" s="24">
        <f>IF(F38="",IF(WEEKDAY(B36,1)=MOD($R$3+4,7)+1,B36,""),F38+1)</f>
        <v>46297</v>
      </c>
      <c r="H38" s="25">
        <f>IF(G38="",IF(WEEKDAY(B36,1)=MOD($R$3+5,7)+1,B36,""),G38+1)</f>
        <v>46298</v>
      </c>
      <c r="I38" s="22"/>
      <c r="J38" s="23">
        <f>IF(WEEKDAY(J36,1)=$R$3,J36,"")</f>
        <v>46327</v>
      </c>
      <c r="K38" s="24">
        <f>IF(J38="",IF(WEEKDAY(J36,1)=MOD($R$3,7)+1,J36,""),J38+1)</f>
        <v>46328</v>
      </c>
      <c r="L38" s="24">
        <f>IF(K38="",IF(WEEKDAY(J36,1)=MOD($R$3+1,7)+1,J36,""),K38+1)</f>
        <v>46329</v>
      </c>
      <c r="M38" s="24">
        <f>IF(L38="",IF(WEEKDAY(J36,1)=MOD($R$3+2,7)+1,J36,""),L38+1)</f>
        <v>46330</v>
      </c>
      <c r="N38" s="24">
        <f>IF(M38="",IF(WEEKDAY(J36,1)=MOD($R$3+3,7)+1,J36,""),M38+1)</f>
        <v>46331</v>
      </c>
      <c r="O38" s="24">
        <f>IF(N38="",IF(WEEKDAY(J36,1)=MOD($R$3+4,7)+1,J36,""),N38+1)</f>
        <v>46332</v>
      </c>
      <c r="P38" s="25">
        <f>IF(O38="",IF(WEEKDAY(J36,1)=MOD($R$3+5,7)+1,J36,""),O38+1)</f>
        <v>46333</v>
      </c>
      <c r="Q38" s="22"/>
      <c r="R38" s="23" t="str">
        <f>IF(WEEKDAY(R36,1)=$R$3,R36,"")</f>
        <v/>
      </c>
      <c r="S38" s="24" t="str">
        <f>IF(R38="",IF(WEEKDAY(R36,1)=MOD($R$3,7)+1,R36,""),R38+1)</f>
        <v/>
      </c>
      <c r="T38" s="24">
        <f>IF(S38="",IF(WEEKDAY(R36,1)=MOD($R$3+1,7)+1,R36,""),S38+1)</f>
        <v>46357</v>
      </c>
      <c r="U38" s="24">
        <f>IF(T38="",IF(WEEKDAY(R36,1)=MOD($R$3+2,7)+1,R36,""),T38+1)</f>
        <v>46358</v>
      </c>
      <c r="V38" s="24">
        <f>IF(U38="",IF(WEEKDAY(R36,1)=MOD($R$3+3,7)+1,R36,""),U38+1)</f>
        <v>46359</v>
      </c>
      <c r="W38" s="24">
        <f>IF(V38="",IF(WEEKDAY(R36,1)=MOD($R$3+4,7)+1,R36,""),V38+1)</f>
        <v>46360</v>
      </c>
      <c r="X38" s="25">
        <f>IF(W38="",IF(WEEKDAY(R36,1)=MOD($R$3+5,7)+1,R36,""),W38+1)</f>
        <v>46361</v>
      </c>
      <c r="Y38" s="4"/>
      <c r="Z38" s="10"/>
      <c r="AA38" s="37"/>
      <c r="AB38" s="38"/>
      <c r="AC38" s="11"/>
    </row>
    <row r="39" spans="2:32" ht="13.5" customHeight="1" x14ac:dyDescent="0.25">
      <c r="B39" s="23">
        <f>IF(H38="","",IF(MONTH(H38+1)&lt;&gt;MONTH(H38),"",H38+1))</f>
        <v>46299</v>
      </c>
      <c r="C39" s="24">
        <f>IF(B39="","",IF(MONTH(B39+1)&lt;&gt;MONTH(B39),"",B39+1))</f>
        <v>46300</v>
      </c>
      <c r="D39" s="24">
        <f t="shared" ref="D39:H43" si="9">IF(C39="","",IF(MONTH(C39+1)&lt;&gt;MONTH(C39),"",C39+1))</f>
        <v>46301</v>
      </c>
      <c r="E39" s="24">
        <f t="shared" si="9"/>
        <v>46302</v>
      </c>
      <c r="F39" s="24">
        <f t="shared" si="9"/>
        <v>46303</v>
      </c>
      <c r="G39" s="24">
        <f t="shared" si="9"/>
        <v>46304</v>
      </c>
      <c r="H39" s="25">
        <f t="shared" si="9"/>
        <v>46305</v>
      </c>
      <c r="I39" s="22"/>
      <c r="J39" s="23">
        <f>IF(P38="","",IF(MONTH(P38+1)&lt;&gt;MONTH(P38),"",P38+1))</f>
        <v>46334</v>
      </c>
      <c r="K39" s="24">
        <f>IF(J39="","",IF(MONTH(J39+1)&lt;&gt;MONTH(J39),"",J39+1))</f>
        <v>46335</v>
      </c>
      <c r="L39" s="24">
        <f t="shared" ref="L39:P43" si="10">IF(K39="","",IF(MONTH(K39+1)&lt;&gt;MONTH(K39),"",K39+1))</f>
        <v>46336</v>
      </c>
      <c r="M39" s="24">
        <f t="shared" si="10"/>
        <v>46337</v>
      </c>
      <c r="N39" s="24">
        <f t="shared" si="10"/>
        <v>46338</v>
      </c>
      <c r="O39" s="24">
        <f t="shared" si="10"/>
        <v>46339</v>
      </c>
      <c r="P39" s="25">
        <f t="shared" si="10"/>
        <v>46340</v>
      </c>
      <c r="Q39" s="22"/>
      <c r="R39" s="23">
        <f>IF(X38="","",IF(MONTH(X38+1)&lt;&gt;MONTH(X38),"",X38+1))</f>
        <v>46362</v>
      </c>
      <c r="S39" s="24">
        <f>IF(R39="","",IF(MONTH(R39+1)&lt;&gt;MONTH(R39),"",R39+1))</f>
        <v>46363</v>
      </c>
      <c r="T39" s="24">
        <f t="shared" ref="T39:X43" si="11">IF(S39="","",IF(MONTH(S39+1)&lt;&gt;MONTH(S39),"",S39+1))</f>
        <v>46364</v>
      </c>
      <c r="U39" s="24">
        <f t="shared" si="11"/>
        <v>46365</v>
      </c>
      <c r="V39" s="24">
        <f t="shared" si="11"/>
        <v>46366</v>
      </c>
      <c r="W39" s="24">
        <f t="shared" si="11"/>
        <v>46367</v>
      </c>
      <c r="X39" s="25">
        <f t="shared" si="11"/>
        <v>46368</v>
      </c>
      <c r="Y39" s="4"/>
      <c r="Z39" s="10"/>
      <c r="AA39" s="37"/>
      <c r="AB39" s="38"/>
      <c r="AC39" s="11"/>
    </row>
    <row r="40" spans="2:32" ht="13.5" customHeight="1" x14ac:dyDescent="0.25">
      <c r="B40" s="23">
        <f>IF(H39="","",IF(MONTH(H39+1)&lt;&gt;MONTH(H39),"",H39+1))</f>
        <v>46306</v>
      </c>
      <c r="C40" s="24">
        <f>IF(B40="","",IF(MONTH(B40+1)&lt;&gt;MONTH(B40),"",B40+1))</f>
        <v>46307</v>
      </c>
      <c r="D40" s="24">
        <f t="shared" si="9"/>
        <v>46308</v>
      </c>
      <c r="E40" s="24">
        <f t="shared" si="9"/>
        <v>46309</v>
      </c>
      <c r="F40" s="24">
        <f t="shared" si="9"/>
        <v>46310</v>
      </c>
      <c r="G40" s="24">
        <f t="shared" si="9"/>
        <v>46311</v>
      </c>
      <c r="H40" s="25">
        <f t="shared" si="9"/>
        <v>46312</v>
      </c>
      <c r="I40" s="22"/>
      <c r="J40" s="23">
        <f>IF(P39="","",IF(MONTH(P39+1)&lt;&gt;MONTH(P39),"",P39+1))</f>
        <v>46341</v>
      </c>
      <c r="K40" s="24">
        <f>IF(J40="","",IF(MONTH(J40+1)&lt;&gt;MONTH(J40),"",J40+1))</f>
        <v>46342</v>
      </c>
      <c r="L40" s="24">
        <f t="shared" si="10"/>
        <v>46343</v>
      </c>
      <c r="M40" s="24">
        <f t="shared" si="10"/>
        <v>46344</v>
      </c>
      <c r="N40" s="24">
        <f t="shared" si="10"/>
        <v>46345</v>
      </c>
      <c r="O40" s="24">
        <f t="shared" si="10"/>
        <v>46346</v>
      </c>
      <c r="P40" s="25">
        <f t="shared" si="10"/>
        <v>46347</v>
      </c>
      <c r="Q40" s="22"/>
      <c r="R40" s="23">
        <f>IF(X39="","",IF(MONTH(X39+1)&lt;&gt;MONTH(X39),"",X39+1))</f>
        <v>46369</v>
      </c>
      <c r="S40" s="24">
        <f>IF(R40="","",IF(MONTH(R40+1)&lt;&gt;MONTH(R40),"",R40+1))</f>
        <v>46370</v>
      </c>
      <c r="T40" s="24">
        <f t="shared" si="11"/>
        <v>46371</v>
      </c>
      <c r="U40" s="24">
        <f t="shared" si="11"/>
        <v>46372</v>
      </c>
      <c r="V40" s="24">
        <f t="shared" si="11"/>
        <v>46373</v>
      </c>
      <c r="W40" s="24">
        <f t="shared" si="11"/>
        <v>46374</v>
      </c>
      <c r="X40" s="25">
        <f t="shared" si="11"/>
        <v>46375</v>
      </c>
      <c r="Y40" s="4"/>
      <c r="Z40" s="10"/>
      <c r="AA40" s="37"/>
      <c r="AB40" s="38"/>
      <c r="AC40" s="11"/>
    </row>
    <row r="41" spans="2:32" ht="13.5" customHeight="1" x14ac:dyDescent="0.25">
      <c r="B41" s="23">
        <f>IF(H40="","",IF(MONTH(H40+1)&lt;&gt;MONTH(H40),"",H40+1))</f>
        <v>46313</v>
      </c>
      <c r="C41" s="24">
        <f>IF(B41="","",IF(MONTH(B41+1)&lt;&gt;MONTH(B41),"",B41+1))</f>
        <v>46314</v>
      </c>
      <c r="D41" s="24">
        <f t="shared" si="9"/>
        <v>46315</v>
      </c>
      <c r="E41" s="24">
        <f t="shared" si="9"/>
        <v>46316</v>
      </c>
      <c r="F41" s="24">
        <f t="shared" si="9"/>
        <v>46317</v>
      </c>
      <c r="G41" s="24">
        <f t="shared" si="9"/>
        <v>46318</v>
      </c>
      <c r="H41" s="25">
        <f t="shared" si="9"/>
        <v>46319</v>
      </c>
      <c r="I41" s="22"/>
      <c r="J41" s="23">
        <f>IF(P40="","",IF(MONTH(P40+1)&lt;&gt;MONTH(P40),"",P40+1))</f>
        <v>46348</v>
      </c>
      <c r="K41" s="24">
        <f>IF(J41="","",IF(MONTH(J41+1)&lt;&gt;MONTH(J41),"",J41+1))</f>
        <v>46349</v>
      </c>
      <c r="L41" s="24">
        <f t="shared" si="10"/>
        <v>46350</v>
      </c>
      <c r="M41" s="24">
        <f t="shared" si="10"/>
        <v>46351</v>
      </c>
      <c r="N41" s="24">
        <f t="shared" si="10"/>
        <v>46352</v>
      </c>
      <c r="O41" s="24">
        <f t="shared" si="10"/>
        <v>46353</v>
      </c>
      <c r="P41" s="25">
        <f t="shared" si="10"/>
        <v>46354</v>
      </c>
      <c r="Q41" s="22"/>
      <c r="R41" s="23">
        <f>IF(X40="","",IF(MONTH(X40+1)&lt;&gt;MONTH(X40),"",X40+1))</f>
        <v>46376</v>
      </c>
      <c r="S41" s="24">
        <f>IF(R41="","",IF(MONTH(R41+1)&lt;&gt;MONTH(R41),"",R41+1))</f>
        <v>46377</v>
      </c>
      <c r="T41" s="24">
        <f t="shared" si="11"/>
        <v>46378</v>
      </c>
      <c r="U41" s="24">
        <f t="shared" si="11"/>
        <v>46379</v>
      </c>
      <c r="V41" s="24">
        <f t="shared" si="11"/>
        <v>46380</v>
      </c>
      <c r="W41" s="24">
        <f t="shared" si="11"/>
        <v>46381</v>
      </c>
      <c r="X41" s="25">
        <f t="shared" si="11"/>
        <v>46382</v>
      </c>
      <c r="Y41" s="4"/>
      <c r="Z41" s="10"/>
      <c r="AA41" s="37"/>
      <c r="AB41" s="38"/>
      <c r="AC41" s="11"/>
    </row>
    <row r="42" spans="2:32" ht="13.5" customHeight="1" x14ac:dyDescent="0.25">
      <c r="B42" s="23">
        <f>IF(H41="","",IF(MONTH(H41+1)&lt;&gt;MONTH(H41),"",H41+1))</f>
        <v>46320</v>
      </c>
      <c r="C42" s="24">
        <f>IF(B42="","",IF(MONTH(B42+1)&lt;&gt;MONTH(B42),"",B42+1))</f>
        <v>46321</v>
      </c>
      <c r="D42" s="24">
        <f t="shared" si="9"/>
        <v>46322</v>
      </c>
      <c r="E42" s="24">
        <f t="shared" si="9"/>
        <v>46323</v>
      </c>
      <c r="F42" s="24">
        <f t="shared" si="9"/>
        <v>46324</v>
      </c>
      <c r="G42" s="24">
        <f t="shared" si="9"/>
        <v>46325</v>
      </c>
      <c r="H42" s="25">
        <f t="shared" si="9"/>
        <v>46326</v>
      </c>
      <c r="I42" s="22"/>
      <c r="J42" s="23">
        <f>IF(P41="","",IF(MONTH(P41+1)&lt;&gt;MONTH(P41),"",P41+1))</f>
        <v>46355</v>
      </c>
      <c r="K42" s="24">
        <f>IF(J42="","",IF(MONTH(J42+1)&lt;&gt;MONTH(J42),"",J42+1))</f>
        <v>46356</v>
      </c>
      <c r="L42" s="24" t="str">
        <f t="shared" si="10"/>
        <v/>
      </c>
      <c r="M42" s="24" t="str">
        <f t="shared" si="10"/>
        <v/>
      </c>
      <c r="N42" s="24" t="str">
        <f t="shared" si="10"/>
        <v/>
      </c>
      <c r="O42" s="24" t="str">
        <f t="shared" si="10"/>
        <v/>
      </c>
      <c r="P42" s="25" t="str">
        <f t="shared" si="10"/>
        <v/>
      </c>
      <c r="Q42" s="31" t="s">
        <v>13</v>
      </c>
      <c r="R42" s="23">
        <f>IF(X41="","",IF(MONTH(X41+1)&lt;&gt;MONTH(X41),"",X41+1))</f>
        <v>46383</v>
      </c>
      <c r="S42" s="24">
        <f>IF(R42="","",IF(MONTH(R42+1)&lt;&gt;MONTH(R42),"",R42+1))</f>
        <v>46384</v>
      </c>
      <c r="T42" s="24">
        <f t="shared" si="11"/>
        <v>46385</v>
      </c>
      <c r="U42" s="24">
        <f t="shared" si="11"/>
        <v>46386</v>
      </c>
      <c r="V42" s="24">
        <f t="shared" si="11"/>
        <v>46387</v>
      </c>
      <c r="W42" s="24" t="str">
        <f t="shared" si="11"/>
        <v/>
      </c>
      <c r="X42" s="25" t="str">
        <f t="shared" si="11"/>
        <v/>
      </c>
      <c r="Y42" s="4"/>
      <c r="Z42" s="10"/>
      <c r="AA42" s="37"/>
      <c r="AB42" s="38"/>
      <c r="AC42" s="11"/>
    </row>
    <row r="43" spans="2:32" ht="13.5" customHeight="1" x14ac:dyDescent="0.25">
      <c r="B43" s="26" t="str">
        <f>IF(H42="","",IF(MONTH(H42+1)&lt;&gt;MONTH(H42),"",H42+1))</f>
        <v/>
      </c>
      <c r="C43" s="27" t="str">
        <f>IF(B43="","",IF(MONTH(B43+1)&lt;&gt;MONTH(B43),"",B43+1))</f>
        <v/>
      </c>
      <c r="D43" s="27" t="str">
        <f t="shared" si="9"/>
        <v/>
      </c>
      <c r="E43" s="27" t="str">
        <f t="shared" si="9"/>
        <v/>
      </c>
      <c r="F43" s="27" t="str">
        <f t="shared" si="9"/>
        <v/>
      </c>
      <c r="G43" s="27" t="str">
        <f t="shared" si="9"/>
        <v/>
      </c>
      <c r="H43" s="28" t="str">
        <f t="shared" si="9"/>
        <v/>
      </c>
      <c r="I43" s="22"/>
      <c r="J43" s="26" t="str">
        <f>IF(P42="","",IF(MONTH(P42+1)&lt;&gt;MONTH(P42),"",P42+1))</f>
        <v/>
      </c>
      <c r="K43" s="27" t="str">
        <f>IF(J43="","",IF(MONTH(J43+1)&lt;&gt;MONTH(J43),"",J43+1))</f>
        <v/>
      </c>
      <c r="L43" s="27" t="str">
        <f t="shared" si="10"/>
        <v/>
      </c>
      <c r="M43" s="27" t="str">
        <f t="shared" si="10"/>
        <v/>
      </c>
      <c r="N43" s="27" t="str">
        <f t="shared" si="10"/>
        <v/>
      </c>
      <c r="O43" s="27" t="str">
        <f t="shared" si="10"/>
        <v/>
      </c>
      <c r="P43" s="28" t="str">
        <f t="shared" si="10"/>
        <v/>
      </c>
      <c r="Q43" s="22"/>
      <c r="R43" s="26" t="str">
        <f>IF(X42="","",IF(MONTH(X42+1)&lt;&gt;MONTH(X42),"",X42+1))</f>
        <v/>
      </c>
      <c r="S43" s="27" t="str">
        <f>IF(R43="","",IF(MONTH(R43+1)&lt;&gt;MONTH(R43),"",R43+1))</f>
        <v/>
      </c>
      <c r="T43" s="27" t="str">
        <f t="shared" si="11"/>
        <v/>
      </c>
      <c r="U43" s="27" t="str">
        <f t="shared" si="11"/>
        <v/>
      </c>
      <c r="V43" s="27" t="str">
        <f t="shared" si="11"/>
        <v/>
      </c>
      <c r="W43" s="27" t="str">
        <f t="shared" si="11"/>
        <v/>
      </c>
      <c r="X43" s="28" t="str">
        <f t="shared" si="11"/>
        <v/>
      </c>
      <c r="Y43" s="4"/>
      <c r="Z43" s="12"/>
      <c r="AA43" s="45"/>
      <c r="AB43" s="45"/>
      <c r="AC43" s="15"/>
    </row>
    <row r="44" spans="2:32" ht="8.25" customHeight="1" x14ac:dyDescent="0.25"/>
    <row r="45" spans="2:32" x14ac:dyDescent="0.25">
      <c r="B45" s="32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Y45" s="4"/>
      <c r="Z45" s="4"/>
      <c r="AA45" s="4"/>
      <c r="AC45" s="34"/>
    </row>
  </sheetData>
  <mergeCells count="20">
    <mergeCell ref="AF27:AF34"/>
    <mergeCell ref="AA6:AB7"/>
    <mergeCell ref="D6:V7"/>
    <mergeCell ref="J36:P36"/>
    <mergeCell ref="R36:X36"/>
    <mergeCell ref="AF11:AF16"/>
    <mergeCell ref="AA43:AB43"/>
    <mergeCell ref="B18:H18"/>
    <mergeCell ref="J18:P18"/>
    <mergeCell ref="R18:X18"/>
    <mergeCell ref="B27:H27"/>
    <mergeCell ref="J27:P27"/>
    <mergeCell ref="R27:X27"/>
    <mergeCell ref="B36:H36"/>
    <mergeCell ref="D3:F3"/>
    <mergeCell ref="J3:L3"/>
    <mergeCell ref="B9:H9"/>
    <mergeCell ref="J9:P9"/>
    <mergeCell ref="R9:X9"/>
    <mergeCell ref="R3:S3"/>
  </mergeCells>
  <phoneticPr fontId="1" type="noConversion"/>
  <conditionalFormatting sqref="B9:H9 J9:P9 R9:X9 B18:H18 J18:P18 R18:X18 B27:H27 J27:P27 R27:X27 B36:H36 J36:P36 R36:X36">
    <cfRule type="expression" dxfId="1" priority="1">
      <formula>$J$3=1</formula>
    </cfRule>
  </conditionalFormatting>
  <conditionalFormatting sqref="B11:H16 J11:P16 R11:X16 B20:H25 J20:P25 R20:X25 B29:H34 J29:P34 R29:X34 B38:H43 J38:P43 R38:X43">
    <cfRule type="expression" dxfId="0" priority="2">
      <formula>OR(WEEKDAY(B11,1)=1,WEEKDAY(B11,1)=7)</formula>
    </cfRule>
  </conditionalFormatting>
  <printOptions horizontalCentered="1"/>
  <pageMargins left="0.35" right="0.35" top="0.5" bottom="0.35" header="0.25" footer="0.2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Calendar Template with Notes - Landscape</dc:title>
  <dc:creator>Vertex42.com</dc:creator>
  <dc:description>(c) 2013-2019 Vertex42 LLC. All rights reserved. Free to Print.</dc:description>
  <cp:lastModifiedBy>Rupak Gaudel</cp:lastModifiedBy>
  <cp:lastPrinted>2019-12-19T20:56:39Z</cp:lastPrinted>
  <dcterms:created xsi:type="dcterms:W3CDTF">2008-12-11T21:42:43Z</dcterms:created>
  <dcterms:modified xsi:type="dcterms:W3CDTF">2026-04-12T03:03:48Z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2013-2019 Vertex42 LLC</vt:lpwstr>
  </property>
  <property fmtid="{D5CDD505-2E9C-101B-9397-08002B2CF9AE}" pid="3" name="Version">
    <vt:lpwstr>1.1.2</vt:lpwstr>
  </property>
  <property fmtid="{D5CDD505-2E9C-101B-9397-08002B2CF9AE}" pid="4" name="Source">
    <vt:lpwstr>https://www.vertex42.com/calendars/yearly-calendar.html</vt:lpwstr>
  </property>
</Properties>
</file>