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1. Managed\drive-download-20250310T031521Z-001\1-Excel Templates with Dashboard\Dashboard\"/>
    </mc:Choice>
  </mc:AlternateContent>
  <xr:revisionPtr revIDLastSave="0" documentId="13_ncr:1_{1C2C1B3D-6912-4CF8-98B7-226721DE83C9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Monthly Budg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FMAD7krJWyA1QI/R/3Z/ZonXgT3rMNA0Dm9zp/Pmv2k="/>
    </ext>
  </extLst>
</workbook>
</file>

<file path=xl/calcChain.xml><?xml version="1.0" encoding="utf-8"?>
<calcChain xmlns="http://schemas.openxmlformats.org/spreadsheetml/2006/main">
  <c r="D999" i="1" l="1"/>
  <c r="P106" i="1"/>
  <c r="S106" i="1" s="1"/>
  <c r="AC101" i="1" a="1"/>
  <c r="AC101" i="1" s="1"/>
  <c r="R101" i="1"/>
  <c r="R98" i="1"/>
  <c r="T94" i="1"/>
  <c r="S94" i="1"/>
  <c r="P94" i="1"/>
  <c r="T93" i="1"/>
  <c r="S93" i="1"/>
  <c r="P93" i="1"/>
  <c r="T92" i="1"/>
  <c r="S92" i="1"/>
  <c r="P92" i="1"/>
  <c r="T91" i="1"/>
  <c r="S91" i="1"/>
  <c r="P91" i="1"/>
  <c r="T90" i="1"/>
  <c r="S90" i="1"/>
  <c r="P90" i="1"/>
  <c r="T89" i="1"/>
  <c r="S89" i="1"/>
  <c r="P89" i="1"/>
  <c r="T88" i="1"/>
  <c r="S88" i="1"/>
  <c r="P88" i="1"/>
  <c r="T87" i="1"/>
  <c r="S87" i="1"/>
  <c r="P87" i="1"/>
  <c r="T86" i="1"/>
  <c r="S86" i="1"/>
  <c r="P86" i="1"/>
  <c r="T85" i="1"/>
  <c r="S85" i="1"/>
  <c r="P85" i="1"/>
  <c r="T84" i="1"/>
  <c r="S84" i="1"/>
  <c r="P84" i="1"/>
  <c r="T83" i="1"/>
  <c r="S83" i="1"/>
  <c r="P83" i="1"/>
  <c r="T82" i="1"/>
  <c r="S82" i="1"/>
  <c r="P82" i="1"/>
  <c r="T81" i="1"/>
  <c r="S81" i="1"/>
  <c r="P81" i="1"/>
  <c r="T80" i="1"/>
  <c r="S80" i="1"/>
  <c r="P80" i="1"/>
  <c r="T79" i="1"/>
  <c r="S79" i="1"/>
  <c r="P79" i="1"/>
  <c r="T78" i="1"/>
  <c r="S78" i="1"/>
  <c r="P78" i="1"/>
  <c r="T77" i="1"/>
  <c r="S77" i="1"/>
  <c r="P77" i="1"/>
  <c r="T76" i="1"/>
  <c r="S76" i="1"/>
  <c r="P76" i="1"/>
  <c r="T75" i="1"/>
  <c r="S75" i="1"/>
  <c r="P75" i="1"/>
  <c r="T74" i="1"/>
  <c r="S74" i="1"/>
  <c r="P74" i="1"/>
  <c r="T73" i="1"/>
  <c r="S73" i="1"/>
  <c r="P73" i="1"/>
  <c r="T72" i="1"/>
  <c r="S72" i="1"/>
  <c r="P72" i="1"/>
  <c r="T71" i="1"/>
  <c r="S71" i="1"/>
  <c r="P71" i="1"/>
  <c r="T70" i="1"/>
  <c r="S70" i="1"/>
  <c r="P70" i="1"/>
  <c r="T69" i="1"/>
  <c r="S69" i="1"/>
  <c r="P69" i="1"/>
  <c r="T68" i="1"/>
  <c r="S68" i="1"/>
  <c r="P68" i="1"/>
  <c r="T67" i="1"/>
  <c r="S67" i="1"/>
  <c r="P67" i="1"/>
  <c r="T66" i="1"/>
  <c r="S66" i="1"/>
  <c r="P66" i="1"/>
  <c r="T65" i="1"/>
  <c r="S65" i="1"/>
  <c r="P65" i="1"/>
  <c r="T64" i="1"/>
  <c r="S64" i="1"/>
  <c r="P64" i="1"/>
  <c r="T63" i="1"/>
  <c r="S63" i="1"/>
  <c r="P63" i="1"/>
  <c r="T62" i="1"/>
  <c r="S62" i="1"/>
  <c r="P62" i="1"/>
  <c r="T61" i="1"/>
  <c r="S61" i="1"/>
  <c r="P61" i="1"/>
  <c r="T60" i="1"/>
  <c r="S60" i="1"/>
  <c r="P60" i="1"/>
  <c r="T59" i="1"/>
  <c r="S59" i="1"/>
  <c r="P59" i="1"/>
  <c r="T58" i="1"/>
  <c r="S58" i="1"/>
  <c r="P58" i="1"/>
  <c r="T57" i="1"/>
  <c r="S57" i="1"/>
  <c r="P57" i="1"/>
  <c r="T56" i="1"/>
  <c r="S56" i="1"/>
  <c r="P56" i="1"/>
  <c r="T55" i="1"/>
  <c r="S55" i="1"/>
  <c r="P55" i="1"/>
  <c r="T54" i="1"/>
  <c r="S54" i="1"/>
  <c r="P54" i="1"/>
  <c r="AC53" i="1" a="1"/>
  <c r="AC53" i="1" s="1"/>
  <c r="T53" i="1"/>
  <c r="S53" i="1"/>
  <c r="P53" i="1"/>
  <c r="AC48" i="1"/>
  <c r="AD47" i="1"/>
  <c r="AE47" i="1" s="1"/>
  <c r="AC47" i="1"/>
  <c r="AD46" i="1"/>
  <c r="AE46" i="1" s="1"/>
  <c r="AC46" i="1"/>
  <c r="AD45" i="1"/>
  <c r="AE45" i="1" s="1"/>
  <c r="AC45" i="1"/>
  <c r="AC44" i="1"/>
  <c r="AC43" i="1"/>
  <c r="AD42" i="1"/>
  <c r="AE42" i="1" s="1"/>
  <c r="AC42" i="1"/>
  <c r="AC41" i="1"/>
  <c r="AD40" i="1"/>
  <c r="AE40" i="1" s="1"/>
  <c r="AC40" i="1"/>
  <c r="AC39" i="1"/>
  <c r="AC38" i="1"/>
  <c r="AC37" i="1"/>
  <c r="AD36" i="1"/>
  <c r="AE36" i="1" s="1"/>
  <c r="AC36" i="1"/>
  <c r="AD35" i="1"/>
  <c r="AE35" i="1" s="1"/>
  <c r="AC35" i="1"/>
  <c r="AD34" i="1"/>
  <c r="AE34" i="1" s="1"/>
  <c r="AC34" i="1"/>
  <c r="R34" i="1"/>
  <c r="L34" i="1"/>
  <c r="R99" i="1" s="1"/>
  <c r="F34" i="1"/>
  <c r="AC33" i="1"/>
  <c r="T33" i="1"/>
  <c r="S33" i="1"/>
  <c r="AD48" i="1" s="1"/>
  <c r="AE48" i="1" s="1"/>
  <c r="N33" i="1"/>
  <c r="M33" i="1"/>
  <c r="H33" i="1"/>
  <c r="G33" i="1"/>
  <c r="AC32" i="1"/>
  <c r="T32" i="1"/>
  <c r="S32" i="1"/>
  <c r="M32" i="1"/>
  <c r="N32" i="1" s="1"/>
  <c r="H32" i="1"/>
  <c r="G32" i="1"/>
  <c r="AD19" i="1" s="1"/>
  <c r="AE19" i="1" s="1"/>
  <c r="AC31" i="1"/>
  <c r="T31" i="1"/>
  <c r="S31" i="1"/>
  <c r="M31" i="1"/>
  <c r="N31" i="1" s="1"/>
  <c r="H31" i="1"/>
  <c r="G31" i="1"/>
  <c r="AC30" i="1"/>
  <c r="T30" i="1"/>
  <c r="S30" i="1"/>
  <c r="M30" i="1"/>
  <c r="N30" i="1" s="1"/>
  <c r="H30" i="1"/>
  <c r="G30" i="1"/>
  <c r="AD17" i="1" s="1"/>
  <c r="AE17" i="1" s="1"/>
  <c r="AD29" i="1"/>
  <c r="AE29" i="1" s="1"/>
  <c r="AC29" i="1"/>
  <c r="T29" i="1"/>
  <c r="S29" i="1"/>
  <c r="AD44" i="1" s="1"/>
  <c r="AE44" i="1" s="1"/>
  <c r="M29" i="1"/>
  <c r="N29" i="1" s="1"/>
  <c r="H29" i="1"/>
  <c r="G29" i="1"/>
  <c r="AC28" i="1"/>
  <c r="T28" i="1"/>
  <c r="T34" i="1" s="1"/>
  <c r="T101" i="1" s="1"/>
  <c r="S28" i="1"/>
  <c r="S34" i="1" s="1"/>
  <c r="S101" i="1" s="1"/>
  <c r="M28" i="1"/>
  <c r="N28" i="1" s="1"/>
  <c r="H28" i="1"/>
  <c r="G28" i="1"/>
  <c r="AD15" i="1" s="1"/>
  <c r="AE15" i="1" s="1"/>
  <c r="AC27" i="1"/>
  <c r="M27" i="1"/>
  <c r="N27" i="1" s="1"/>
  <c r="H27" i="1"/>
  <c r="G27" i="1"/>
  <c r="AC26" i="1"/>
  <c r="M26" i="1"/>
  <c r="N26" i="1" s="1"/>
  <c r="H26" i="1"/>
  <c r="G26" i="1"/>
  <c r="AD13" i="1" s="1"/>
  <c r="AE13" i="1" s="1"/>
  <c r="AD25" i="1"/>
  <c r="AE25" i="1" s="1"/>
  <c r="AC25" i="1"/>
  <c r="M25" i="1"/>
  <c r="N25" i="1" s="1"/>
  <c r="H25" i="1"/>
  <c r="G25" i="1"/>
  <c r="AC24" i="1"/>
  <c r="R24" i="1"/>
  <c r="R100" i="1" s="1"/>
  <c r="M24" i="1"/>
  <c r="AD27" i="1" s="1"/>
  <c r="AE27" i="1" s="1"/>
  <c r="H24" i="1"/>
  <c r="G24" i="1"/>
  <c r="AD11" i="1" s="1"/>
  <c r="AE11" i="1" s="1"/>
  <c r="AC23" i="1"/>
  <c r="T23" i="1"/>
  <c r="S23" i="1"/>
  <c r="M23" i="1"/>
  <c r="N23" i="1" s="1"/>
  <c r="H23" i="1"/>
  <c r="G23" i="1"/>
  <c r="AC22" i="1"/>
  <c r="T22" i="1"/>
  <c r="S22" i="1"/>
  <c r="AD41" i="1" s="1"/>
  <c r="AE41" i="1" s="1"/>
  <c r="M22" i="1"/>
  <c r="N22" i="1" s="1"/>
  <c r="H22" i="1"/>
  <c r="G22" i="1"/>
  <c r="AC21" i="1"/>
  <c r="T21" i="1"/>
  <c r="S21" i="1"/>
  <c r="M21" i="1"/>
  <c r="AD24" i="1" s="1"/>
  <c r="AE24" i="1" s="1"/>
  <c r="H21" i="1"/>
  <c r="G21" i="1"/>
  <c r="AD8" i="1" s="1"/>
  <c r="AE8" i="1" s="1"/>
  <c r="AD20" i="1"/>
  <c r="AE20" i="1" s="1"/>
  <c r="AC20" i="1"/>
  <c r="T20" i="1"/>
  <c r="S20" i="1"/>
  <c r="AD39" i="1" s="1"/>
  <c r="AE39" i="1" s="1"/>
  <c r="N20" i="1"/>
  <c r="M20" i="1"/>
  <c r="AD23" i="1" s="1"/>
  <c r="AE23" i="1" s="1"/>
  <c r="H20" i="1"/>
  <c r="G20" i="1"/>
  <c r="AC19" i="1"/>
  <c r="T19" i="1"/>
  <c r="S19" i="1"/>
  <c r="AD38" i="1" s="1"/>
  <c r="AE38" i="1" s="1"/>
  <c r="M19" i="1"/>
  <c r="N19" i="1" s="1"/>
  <c r="H19" i="1"/>
  <c r="H34" i="1" s="1"/>
  <c r="T98" i="1" s="1"/>
  <c r="G19" i="1"/>
  <c r="AD6" i="1" s="1"/>
  <c r="AE6" i="1" s="1"/>
  <c r="AD18" i="1"/>
  <c r="AE18" i="1" s="1"/>
  <c r="AC18" i="1"/>
  <c r="T18" i="1"/>
  <c r="T24" i="1" s="1"/>
  <c r="T100" i="1" s="1"/>
  <c r="S18" i="1"/>
  <c r="AD37" i="1" s="1"/>
  <c r="AE37" i="1" s="1"/>
  <c r="M18" i="1"/>
  <c r="N18" i="1" s="1"/>
  <c r="H18" i="1"/>
  <c r="G18" i="1"/>
  <c r="AC17" i="1"/>
  <c r="AD16" i="1"/>
  <c r="AE16" i="1" s="1"/>
  <c r="AC16" i="1"/>
  <c r="AC15" i="1"/>
  <c r="AD14" i="1"/>
  <c r="AE14" i="1" s="1"/>
  <c r="AC14" i="1"/>
  <c r="AC13" i="1"/>
  <c r="AD12" i="1"/>
  <c r="AE12" i="1" s="1"/>
  <c r="AC12" i="1"/>
  <c r="AC11" i="1"/>
  <c r="AD10" i="1"/>
  <c r="AE10" i="1" s="1"/>
  <c r="AC10" i="1"/>
  <c r="AD9" i="1"/>
  <c r="AE9" i="1" s="1"/>
  <c r="AC9" i="1"/>
  <c r="AC8" i="1"/>
  <c r="AD7" i="1"/>
  <c r="AE7" i="1" s="1"/>
  <c r="AC7" i="1"/>
  <c r="AC6" i="1"/>
  <c r="S6" i="1"/>
  <c r="F4" i="1" s="1"/>
  <c r="B4" i="1" s="1"/>
  <c r="R6" i="1"/>
  <c r="AD5" i="1"/>
  <c r="AE5" i="1" s="1"/>
  <c r="AC5" i="1"/>
  <c r="J4" i="1"/>
  <c r="R102" i="1" l="1"/>
  <c r="L4" i="1" s="1"/>
  <c r="N21" i="1"/>
  <c r="N34" i="1" s="1"/>
  <c r="T99" i="1" s="1"/>
  <c r="T102" i="1" s="1"/>
  <c r="AD30" i="1"/>
  <c r="AE30" i="1" s="1"/>
  <c r="M34" i="1"/>
  <c r="S99" i="1" s="1"/>
  <c r="N24" i="1"/>
  <c r="AD28" i="1"/>
  <c r="AE28" i="1" s="1"/>
  <c r="P107" i="1"/>
  <c r="AD33" i="1"/>
  <c r="AE33" i="1" s="1"/>
  <c r="S24" i="1"/>
  <c r="S100" i="1" s="1"/>
  <c r="G34" i="1"/>
  <c r="S98" i="1" s="1"/>
  <c r="AD32" i="1"/>
  <c r="AE32" i="1" s="1"/>
  <c r="AD43" i="1"/>
  <c r="AE43" i="1" s="1"/>
  <c r="AD31" i="1"/>
  <c r="AE31" i="1" s="1"/>
  <c r="AD22" i="1"/>
  <c r="AE22" i="1" s="1"/>
  <c r="AD26" i="1"/>
  <c r="AE26" i="1" s="1"/>
  <c r="AD21" i="1"/>
  <c r="AE21" i="1" s="1"/>
  <c r="R106" i="1"/>
  <c r="T106" i="1" s="1"/>
  <c r="S102" i="1" l="1"/>
  <c r="P108" i="1"/>
  <c r="S107" i="1"/>
  <c r="R107" i="1"/>
  <c r="T107" i="1" s="1"/>
  <c r="P109" i="1" l="1"/>
  <c r="S108" i="1"/>
  <c r="R108" i="1"/>
  <c r="T108" i="1" s="1"/>
  <c r="P110" i="1" l="1"/>
  <c r="S109" i="1"/>
  <c r="R109" i="1"/>
  <c r="T109" i="1" s="1"/>
  <c r="P111" i="1" l="1"/>
  <c r="S110" i="1"/>
  <c r="R110" i="1"/>
  <c r="T110" i="1" s="1"/>
  <c r="P112" i="1" l="1"/>
  <c r="S111" i="1"/>
  <c r="R111" i="1"/>
  <c r="T111" i="1" s="1"/>
  <c r="P113" i="1" l="1"/>
  <c r="S112" i="1"/>
  <c r="R112" i="1"/>
  <c r="T112" i="1" s="1"/>
  <c r="R113" i="1" l="1"/>
  <c r="T113" i="1" s="1"/>
  <c r="P114" i="1"/>
  <c r="S113" i="1"/>
  <c r="S114" i="1" l="1"/>
  <c r="R114" i="1"/>
  <c r="T114" i="1" s="1"/>
  <c r="P115" i="1"/>
  <c r="P116" i="1" l="1"/>
  <c r="S115" i="1"/>
  <c r="R115" i="1"/>
  <c r="T115" i="1" s="1"/>
  <c r="P117" i="1" l="1"/>
  <c r="S116" i="1"/>
  <c r="R116" i="1"/>
  <c r="T116" i="1" s="1"/>
  <c r="P118" i="1" l="1"/>
  <c r="R117" i="1"/>
  <c r="T117" i="1" s="1"/>
  <c r="S117" i="1"/>
  <c r="S118" i="1" l="1"/>
  <c r="P119" i="1"/>
  <c r="R118" i="1"/>
  <c r="T118" i="1" s="1"/>
  <c r="P120" i="1" l="1"/>
  <c r="S119" i="1"/>
  <c r="R119" i="1"/>
  <c r="T119" i="1" s="1"/>
  <c r="P121" i="1" l="1"/>
  <c r="S120" i="1"/>
  <c r="R120" i="1"/>
  <c r="T120" i="1" s="1"/>
  <c r="S121" i="1" l="1"/>
  <c r="P122" i="1"/>
  <c r="R121" i="1"/>
  <c r="T121" i="1" s="1"/>
  <c r="S122" i="1" l="1"/>
  <c r="P123" i="1"/>
  <c r="R122" i="1"/>
  <c r="T122" i="1" s="1"/>
  <c r="P124" i="1" l="1"/>
  <c r="S123" i="1"/>
  <c r="R123" i="1"/>
  <c r="T123" i="1" s="1"/>
  <c r="P125" i="1" l="1"/>
  <c r="S124" i="1"/>
  <c r="R124" i="1"/>
  <c r="T124" i="1" s="1"/>
  <c r="P126" i="1" l="1"/>
  <c r="R125" i="1"/>
  <c r="T125" i="1" s="1"/>
  <c r="S125" i="1"/>
  <c r="R126" i="1" l="1"/>
  <c r="T126" i="1" s="1"/>
  <c r="P127" i="1"/>
  <c r="S126" i="1"/>
  <c r="P128" i="1" l="1"/>
  <c r="S127" i="1"/>
  <c r="R127" i="1"/>
  <c r="T127" i="1" s="1"/>
  <c r="P129" i="1" l="1"/>
  <c r="S128" i="1"/>
  <c r="R128" i="1"/>
  <c r="T128" i="1" s="1"/>
  <c r="P130" i="1" l="1"/>
  <c r="S129" i="1"/>
  <c r="R129" i="1"/>
  <c r="T129" i="1" s="1"/>
  <c r="S130" i="1" l="1"/>
  <c r="R130" i="1"/>
  <c r="T130" i="1" s="1"/>
  <c r="P131" i="1"/>
  <c r="P132" i="1" l="1"/>
  <c r="S131" i="1"/>
  <c r="R131" i="1"/>
  <c r="T131" i="1" s="1"/>
  <c r="P133" i="1" l="1"/>
  <c r="S132" i="1"/>
  <c r="R132" i="1"/>
  <c r="T132" i="1" s="1"/>
  <c r="S133" i="1" l="1"/>
  <c r="R133" i="1"/>
  <c r="T133" i="1" s="1"/>
  <c r="P134" i="1"/>
  <c r="S134" i="1" l="1"/>
  <c r="P135" i="1"/>
  <c r="R134" i="1"/>
  <c r="T134" i="1" s="1"/>
  <c r="P136" i="1" l="1"/>
  <c r="S135" i="1"/>
  <c r="R135" i="1"/>
  <c r="T135" i="1" s="1"/>
  <c r="S136" i="1" l="1"/>
  <c r="R136" i="1"/>
  <c r="T136" i="1" s="1"/>
</calcChain>
</file>

<file path=xl/sharedStrings.xml><?xml version="1.0" encoding="utf-8"?>
<sst xmlns="http://schemas.openxmlformats.org/spreadsheetml/2006/main" count="100" uniqueCount="65">
  <si>
    <t>LEFT TO SPEND</t>
  </si>
  <si>
    <t>TOTAL INCOME</t>
  </si>
  <si>
    <t>TOTAL EXPENSES</t>
  </si>
  <si>
    <t>LEFT TO BUDGET</t>
  </si>
  <si>
    <t>INCOME NAME</t>
  </si>
  <si>
    <t>PAYDAY</t>
  </si>
  <si>
    <t>EXPECTED</t>
  </si>
  <si>
    <t>ACTUAL</t>
  </si>
  <si>
    <t>START DAY</t>
  </si>
  <si>
    <t>ALL EXPENSES</t>
  </si>
  <si>
    <t>Paycheck</t>
  </si>
  <si>
    <t>Side Hustle</t>
  </si>
  <si>
    <t>NR</t>
  </si>
  <si>
    <t>BUDGET NAME</t>
  </si>
  <si>
    <t>PERC.</t>
  </si>
  <si>
    <t>Other Income</t>
  </si>
  <si>
    <t>TOTAL</t>
  </si>
  <si>
    <t>BALANCE OVERVIEW</t>
  </si>
  <si>
    <t>BUDGET (LEFT) VS ACTUAL (RIGHT)</t>
  </si>
  <si>
    <t>SPENDING OVERVIEW</t>
  </si>
  <si>
    <t>BILLS</t>
  </si>
  <si>
    <t>EXPENSES</t>
  </si>
  <si>
    <t>SAVINGS</t>
  </si>
  <si>
    <t>BILLS NAME</t>
  </si>
  <si>
    <t>DUE</t>
  </si>
  <si>
    <t>BUDGET</t>
  </si>
  <si>
    <t>DIFF.</t>
  </si>
  <si>
    <t>EXPENSES NAME</t>
  </si>
  <si>
    <t>SAVINGS NAME</t>
  </si>
  <si>
    <t>Groceries</t>
  </si>
  <si>
    <t>Dinning Out</t>
  </si>
  <si>
    <t>Fuel</t>
  </si>
  <si>
    <t>Shopping</t>
  </si>
  <si>
    <t>Home</t>
  </si>
  <si>
    <t>Gifts</t>
  </si>
  <si>
    <t>Pets</t>
  </si>
  <si>
    <t>Health/Medical</t>
  </si>
  <si>
    <t>Custom Expense 1</t>
  </si>
  <si>
    <t>DEBT</t>
  </si>
  <si>
    <t>Custom Expense 2</t>
  </si>
  <si>
    <t>DEBT NAME</t>
  </si>
  <si>
    <t>Custom Expense 3</t>
  </si>
  <si>
    <t>Custom Expense 4</t>
  </si>
  <si>
    <t>Custom Expense 5</t>
  </si>
  <si>
    <t>Custom Expense 6</t>
  </si>
  <si>
    <t>Custom Expense 7</t>
  </si>
  <si>
    <t>Custom Expense 8</t>
  </si>
  <si>
    <t>TRANSACTIONS TRACKER</t>
  </si>
  <si>
    <t>WHERE MOST OF MY MONEY GOES</t>
  </si>
  <si>
    <t>DATE</t>
  </si>
  <si>
    <t>AMOUNT</t>
  </si>
  <si>
    <t>DESCRIPTION</t>
  </si>
  <si>
    <t>SORTED EXPENSES</t>
  </si>
  <si>
    <t xml:space="preserve"> </t>
  </si>
  <si>
    <t>Bills</t>
  </si>
  <si>
    <t>FILTERED EXPENSES</t>
  </si>
  <si>
    <t>Expenses</t>
  </si>
  <si>
    <t>Savings</t>
  </si>
  <si>
    <t>Debt</t>
  </si>
  <si>
    <t>DAILY SPENDINGS</t>
  </si>
  <si>
    <t>SPENT</t>
  </si>
  <si>
    <t>INCOME</t>
  </si>
  <si>
    <t>BALANCE</t>
  </si>
  <si>
    <t>ddd</t>
  </si>
  <si>
    <t>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</si>
</sst>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mmm&quot;-&quot;d"/>
    <numFmt numFmtId="165" formatCode="&quot;$&quot;#,##0.00"/>
    <numFmt numFmtId="166" formatCode="[$$]#,##0.00"/>
    <numFmt numFmtId="167" formatCode="[$$]#,##0"/>
    <numFmt numFmtId="168" formatCode="0.0%"/>
  </numFmts>
  <fonts count="11" x14ac:knownFonts="1">
    <font>
      <sz val="10"/>
      <color rgb="FF000000"/>
      <name val="Roboto"/>
      <scheme val="minor"/>
    </font>
    <font>
      <sz val="10"/>
      <color theme="1"/>
      <name val="Roboto"/>
    </font>
    <font>
      <sz val="8"/>
      <color theme="1"/>
      <name val="Roboto"/>
    </font>
    <font>
      <sz val="8"/>
      <color rgb="FF000000"/>
      <name val="Montserrat"/>
    </font>
    <font>
      <sz val="10"/>
      <name val="Roboto"/>
    </font>
    <font>
      <sz val="8"/>
      <color rgb="FF000000"/>
      <name val="Roboto"/>
    </font>
    <font>
      <sz val="8"/>
      <color theme="1"/>
      <name val="Montserrat"/>
    </font>
    <font>
      <sz val="12"/>
      <color rgb="FF000000"/>
      <name val="Montserrat"/>
    </font>
    <font>
      <sz val="20"/>
      <color rgb="FF000000"/>
      <name val="Montserrat"/>
    </font>
    <font>
      <sz val="24"/>
      <color rgb="FF000000"/>
      <name val="Montserrat"/>
    </font>
    <font>
      <sz val="10"/>
      <color rgb="FF000000"/>
      <name val="Roboto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rgb="FFF3F3F3"/>
        <bgColor rgb="FFF3F3F3"/>
      </patternFill>
    </fill>
  </fills>
  <borders count="46">
    <border>
      <left/>
      <right/>
      <top/>
      <bottom/>
      <diagonal/>
    </border>
    <border>
      <left style="thin">
        <color rgb="FFD9D9D9"/>
      </left>
      <right/>
      <top style="thick">
        <color rgb="FFECD0C5"/>
      </top>
      <bottom/>
      <diagonal/>
    </border>
    <border>
      <left/>
      <right/>
      <top style="thick">
        <color rgb="FFECD0C5"/>
      </top>
      <bottom/>
      <diagonal/>
    </border>
    <border>
      <left/>
      <right style="thin">
        <color rgb="FFD9D9D9"/>
      </right>
      <top style="thick">
        <color rgb="FFECD0C5"/>
      </top>
      <bottom/>
      <diagonal/>
    </border>
    <border>
      <left style="thin">
        <color rgb="FFD9D9D9"/>
      </left>
      <right style="thin">
        <color rgb="FFD9D9D9"/>
      </right>
      <top style="thick">
        <color rgb="FFECD0C5"/>
      </top>
      <bottom/>
      <diagonal/>
    </border>
    <border>
      <left style="thin">
        <color rgb="FFD9D9D9"/>
      </left>
      <right/>
      <top style="thin">
        <color rgb="FFD9D9D9"/>
      </top>
      <bottom style="thin">
        <color rgb="FFD9D9D9"/>
      </bottom>
      <diagonal/>
    </border>
    <border>
      <left/>
      <right/>
      <top style="thin">
        <color rgb="FFD9D9D9"/>
      </top>
      <bottom style="thin">
        <color rgb="FFD9D9D9"/>
      </bottom>
      <diagonal/>
    </border>
    <border>
      <left/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D9D9D9"/>
      </left>
      <right/>
      <top style="thin">
        <color rgb="FFD9D9D9"/>
      </top>
      <bottom/>
      <diagonal/>
    </border>
    <border>
      <left/>
      <right/>
      <top style="thin">
        <color rgb="FFD9D9D9"/>
      </top>
      <bottom/>
      <diagonal/>
    </border>
    <border>
      <left/>
      <right style="thin">
        <color rgb="FFD9D9D9"/>
      </right>
      <top style="thin">
        <color rgb="FFD9D9D9"/>
      </top>
      <bottom/>
      <diagonal/>
    </border>
    <border>
      <left style="thin">
        <color rgb="FFD9D9D9"/>
      </left>
      <right/>
      <top/>
      <bottom/>
      <diagonal/>
    </border>
    <border>
      <left/>
      <right/>
      <top/>
      <bottom/>
      <diagonal/>
    </border>
    <border>
      <left/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/>
      <bottom/>
      <diagonal/>
    </border>
    <border>
      <left style="thin">
        <color rgb="FFD9D9D9"/>
      </left>
      <right/>
      <top/>
      <bottom style="thin">
        <color rgb="FFD9D9D9"/>
      </bottom>
      <diagonal/>
    </border>
    <border>
      <left style="thin">
        <color rgb="FFD9D9D9"/>
      </left>
      <right style="thin">
        <color rgb="FFD9D9D9"/>
      </right>
      <top/>
      <bottom style="thin">
        <color rgb="FFD9D9D9"/>
      </bottom>
      <diagonal/>
    </border>
    <border>
      <left style="thin">
        <color rgb="FFD9D9D9"/>
      </left>
      <right style="thin">
        <color rgb="FFD9D9D9"/>
      </right>
      <top/>
      <bottom/>
      <diagonal/>
    </border>
    <border>
      <left/>
      <right/>
      <top/>
      <bottom style="thin">
        <color rgb="FFD9D9D9"/>
      </bottom>
      <diagonal/>
    </border>
    <border>
      <left/>
      <right style="thin">
        <color rgb="FFD9D9D9"/>
      </right>
      <top/>
      <bottom style="thin">
        <color rgb="FFD9D9D9"/>
      </bottom>
      <diagonal/>
    </border>
    <border>
      <left style="thin">
        <color rgb="FFD9D9D9"/>
      </left>
      <right/>
      <top/>
      <bottom/>
      <diagonal/>
    </border>
    <border>
      <left/>
      <right/>
      <top/>
      <bottom/>
      <diagonal/>
    </border>
    <border>
      <left/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/>
      <bottom/>
      <diagonal/>
    </border>
    <border>
      <left style="thin">
        <color rgb="FFD9D9D9"/>
      </left>
      <right/>
      <top style="thin">
        <color rgb="FFD9D9D9"/>
      </top>
      <bottom style="thin">
        <color rgb="FFD9D9D9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D9D9D9"/>
      </left>
      <right/>
      <top/>
      <bottom/>
      <diagonal/>
    </border>
    <border>
      <left/>
      <right style="thin">
        <color rgb="FFD9D9D9"/>
      </right>
      <top/>
      <bottom/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D9D9D9"/>
      </top>
      <bottom style="thin">
        <color rgb="FFD9D9D9"/>
      </bottom>
      <diagonal/>
    </border>
    <border>
      <left/>
      <right/>
      <top style="thin">
        <color rgb="FFD9D9D9"/>
      </top>
      <bottom style="thin">
        <color rgb="FFD9D9D9"/>
      </bottom>
      <diagonal/>
    </border>
    <border>
      <left/>
      <right style="thin">
        <color rgb="FFD9D9D9"/>
      </right>
      <top style="thin">
        <color rgb="FFD9D9D9"/>
      </top>
      <bottom style="thin">
        <color rgb="FFD9D9D9"/>
      </bottom>
      <diagonal/>
    </border>
    <border>
      <left/>
      <right/>
      <top style="thin">
        <color rgb="FFD9D9D9"/>
      </top>
      <bottom style="thin">
        <color rgb="FFD9D9D9"/>
      </bottom>
      <diagonal/>
    </border>
    <border>
      <left/>
      <right/>
      <top style="thin">
        <color rgb="FFD9D9D9"/>
      </top>
      <bottom/>
      <diagonal/>
    </border>
    <border>
      <left style="thin">
        <color rgb="FFCCCCCC"/>
      </left>
      <right/>
      <top style="thin">
        <color rgb="FFD9D9D9"/>
      </top>
      <bottom style="thin">
        <color rgb="FFD9D9D9"/>
      </bottom>
      <diagonal/>
    </border>
    <border>
      <left style="thin">
        <color rgb="FFCCCCCC"/>
      </left>
      <right style="thin">
        <color rgb="FFD9D9D9"/>
      </right>
      <top/>
      <bottom style="thin">
        <color rgb="FFCCCCCC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/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5" fillId="0" borderId="0" xfId="0" applyFont="1"/>
    <xf numFmtId="0" fontId="6" fillId="0" borderId="15" xfId="0" applyFont="1" applyBorder="1" applyAlignment="1">
      <alignment vertical="center"/>
    </xf>
    <xf numFmtId="164" fontId="3" fillId="0" borderId="16" xfId="0" applyNumberFormat="1" applyFont="1" applyBorder="1" applyAlignment="1">
      <alignment horizontal="center" vertical="center"/>
    </xf>
    <xf numFmtId="165" fontId="6" fillId="0" borderId="16" xfId="0" applyNumberFormat="1" applyFont="1" applyBorder="1" applyAlignment="1">
      <alignment horizontal="right" vertical="center"/>
    </xf>
    <xf numFmtId="166" fontId="1" fillId="0" borderId="0" xfId="0" applyNumberFormat="1" applyFont="1"/>
    <xf numFmtId="166" fontId="1" fillId="0" borderId="0" xfId="0" applyNumberFormat="1" applyFont="1" applyAlignment="1">
      <alignment vertical="center"/>
    </xf>
    <xf numFmtId="167" fontId="1" fillId="0" borderId="0" xfId="0" applyNumberFormat="1" applyFont="1"/>
    <xf numFmtId="0" fontId="6" fillId="0" borderId="24" xfId="0" applyFont="1" applyBorder="1" applyAlignment="1">
      <alignment vertical="center"/>
    </xf>
    <xf numFmtId="164" fontId="3" fillId="0" borderId="25" xfId="0" applyNumberFormat="1" applyFont="1" applyBorder="1" applyAlignment="1">
      <alignment horizontal="center" vertical="center"/>
    </xf>
    <xf numFmtId="165" fontId="6" fillId="0" borderId="25" xfId="0" applyNumberFormat="1" applyFont="1" applyBorder="1" applyAlignment="1">
      <alignment horizontal="right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left" vertical="center"/>
    </xf>
    <xf numFmtId="0" fontId="6" fillId="0" borderId="25" xfId="0" applyFont="1" applyBorder="1" applyAlignment="1">
      <alignment horizontal="center" vertical="center"/>
    </xf>
    <xf numFmtId="0" fontId="6" fillId="0" borderId="25" xfId="0" applyFont="1" applyBorder="1" applyAlignment="1">
      <alignment vertical="center"/>
    </xf>
    <xf numFmtId="167" fontId="6" fillId="0" borderId="25" xfId="0" applyNumberFormat="1" applyFont="1" applyBorder="1" applyAlignment="1">
      <alignment horizontal="center" vertical="center"/>
    </xf>
    <xf numFmtId="168" fontId="6" fillId="0" borderId="28" xfId="0" applyNumberFormat="1" applyFont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167" fontId="9" fillId="2" borderId="32" xfId="0" applyNumberFormat="1" applyFont="1" applyFill="1" applyBorder="1" applyAlignment="1">
      <alignment horizontal="center" vertical="top"/>
    </xf>
    <xf numFmtId="0" fontId="6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6" fillId="0" borderId="16" xfId="0" applyFont="1" applyBorder="1" applyAlignment="1">
      <alignment vertical="center"/>
    </xf>
    <xf numFmtId="166" fontId="6" fillId="0" borderId="16" xfId="0" applyNumberFormat="1" applyFont="1" applyBorder="1" applyAlignment="1">
      <alignment horizontal="right" vertical="center"/>
    </xf>
    <xf numFmtId="166" fontId="6" fillId="0" borderId="17" xfId="0" applyNumberFormat="1" applyFont="1" applyBorder="1" applyAlignment="1">
      <alignment horizontal="right" vertical="center"/>
    </xf>
    <xf numFmtId="166" fontId="6" fillId="3" borderId="6" xfId="0" applyNumberFormat="1" applyFont="1" applyFill="1" applyBorder="1" applyAlignment="1">
      <alignment horizontal="right" vertical="center"/>
    </xf>
    <xf numFmtId="165" fontId="6" fillId="3" borderId="7" xfId="0" applyNumberFormat="1" applyFont="1" applyFill="1" applyBorder="1" applyAlignment="1">
      <alignment horizontal="right" vertical="center"/>
    </xf>
    <xf numFmtId="0" fontId="2" fillId="0" borderId="0" xfId="0" applyFont="1"/>
    <xf numFmtId="167" fontId="2" fillId="0" borderId="0" xfId="0" applyNumberFormat="1" applyFont="1"/>
    <xf numFmtId="0" fontId="1" fillId="0" borderId="26" xfId="0" applyFont="1" applyBorder="1"/>
    <xf numFmtId="0" fontId="1" fillId="0" borderId="27" xfId="0" applyFont="1" applyBorder="1"/>
    <xf numFmtId="0" fontId="10" fillId="0" borderId="0" xfId="0" applyFont="1"/>
    <xf numFmtId="0" fontId="1" fillId="0" borderId="15" xfId="0" applyFont="1" applyBorder="1"/>
    <xf numFmtId="0" fontId="1" fillId="0" borderId="18" xfId="0" applyFont="1" applyBorder="1"/>
    <xf numFmtId="0" fontId="1" fillId="0" borderId="19" xfId="0" applyFont="1" applyBorder="1"/>
    <xf numFmtId="49" fontId="2" fillId="0" borderId="0" xfId="0" applyNumberFormat="1" applyFont="1"/>
    <xf numFmtId="168" fontId="2" fillId="0" borderId="0" xfId="0" applyNumberFormat="1" applyFont="1"/>
    <xf numFmtId="0" fontId="6" fillId="3" borderId="43" xfId="0" applyFont="1" applyFill="1" applyBorder="1" applyAlignment="1">
      <alignment horizontal="center" vertical="center"/>
    </xf>
    <xf numFmtId="165" fontId="6" fillId="0" borderId="41" xfId="0" applyNumberFormat="1" applyFont="1" applyBorder="1" applyAlignment="1">
      <alignment vertical="center"/>
    </xf>
    <xf numFmtId="168" fontId="6" fillId="0" borderId="45" xfId="0" applyNumberFormat="1" applyFont="1" applyBorder="1" applyAlignment="1">
      <alignment horizontal="center" vertical="center"/>
    </xf>
    <xf numFmtId="168" fontId="1" fillId="0" borderId="0" xfId="0" applyNumberFormat="1" applyFont="1"/>
    <xf numFmtId="166" fontId="6" fillId="0" borderId="25" xfId="0" applyNumberFormat="1" applyFont="1" applyBorder="1" applyAlignment="1">
      <alignment horizontal="right" vertical="center"/>
    </xf>
    <xf numFmtId="166" fontId="6" fillId="4" borderId="25" xfId="0" applyNumberFormat="1" applyFont="1" applyFill="1" applyBorder="1" applyAlignment="1">
      <alignment horizontal="right" vertical="center"/>
    </xf>
    <xf numFmtId="165" fontId="6" fillId="0" borderId="24" xfId="0" applyNumberFormat="1" applyFont="1" applyBorder="1" applyAlignment="1">
      <alignment horizontal="right" vertical="center"/>
    </xf>
    <xf numFmtId="164" fontId="3" fillId="2" borderId="24" xfId="0" applyNumberFormat="1" applyFont="1" applyFill="1" applyBorder="1" applyAlignment="1">
      <alignment horizontal="center" vertical="center"/>
    </xf>
    <xf numFmtId="0" fontId="4" fillId="0" borderId="41" xfId="0" applyFont="1" applyBorder="1"/>
    <xf numFmtId="166" fontId="6" fillId="0" borderId="24" xfId="0" applyNumberFormat="1" applyFont="1" applyBorder="1" applyAlignment="1">
      <alignment horizontal="center" vertical="center"/>
    </xf>
    <xf numFmtId="0" fontId="4" fillId="0" borderId="42" xfId="0" applyFont="1" applyBorder="1"/>
    <xf numFmtId="49" fontId="6" fillId="0" borderId="24" xfId="0" applyNumberFormat="1" applyFont="1" applyBorder="1" applyAlignment="1">
      <alignment horizontal="left" vertical="center"/>
    </xf>
    <xf numFmtId="49" fontId="6" fillId="0" borderId="42" xfId="0" applyNumberFormat="1" applyFont="1" applyBorder="1" applyAlignment="1">
      <alignment horizontal="left" vertical="center"/>
    </xf>
    <xf numFmtId="0" fontId="6" fillId="4" borderId="24" xfId="0" applyFont="1" applyFill="1" applyBorder="1" applyAlignment="1">
      <alignment vertical="center"/>
    </xf>
    <xf numFmtId="166" fontId="6" fillId="4" borderId="24" xfId="0" applyNumberFormat="1" applyFont="1" applyFill="1" applyBorder="1" applyAlignment="1">
      <alignment horizontal="center" vertical="center"/>
    </xf>
    <xf numFmtId="164" fontId="6" fillId="0" borderId="24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9" xfId="0" applyFont="1" applyBorder="1"/>
    <xf numFmtId="0" fontId="4" fillId="0" borderId="10" xfId="0" applyFont="1" applyBorder="1"/>
    <xf numFmtId="0" fontId="6" fillId="3" borderId="24" xfId="0" applyFont="1" applyFill="1" applyBorder="1" applyAlignment="1">
      <alignment horizontal="center" vertical="center"/>
    </xf>
    <xf numFmtId="0" fontId="4" fillId="0" borderId="39" xfId="0" applyFont="1" applyBorder="1"/>
    <xf numFmtId="0" fontId="6" fillId="0" borderId="24" xfId="0" applyFont="1" applyBorder="1" applyAlignment="1">
      <alignment vertical="center"/>
    </xf>
    <xf numFmtId="0" fontId="4" fillId="0" borderId="15" xfId="0" applyFont="1" applyBorder="1"/>
    <xf numFmtId="0" fontId="4" fillId="0" borderId="18" xfId="0" applyFont="1" applyBorder="1"/>
    <xf numFmtId="0" fontId="4" fillId="0" borderId="19" xfId="0" applyFont="1" applyBorder="1"/>
    <xf numFmtId="168" fontId="6" fillId="0" borderId="44" xfId="0" applyNumberFormat="1" applyFont="1" applyBorder="1" applyAlignment="1">
      <alignment horizontal="left" vertical="center"/>
    </xf>
    <xf numFmtId="0" fontId="6" fillId="3" borderId="40" xfId="0" applyFont="1" applyFill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3" borderId="24" xfId="0" applyFont="1" applyFill="1" applyBorder="1" applyAlignment="1">
      <alignment vertical="center"/>
    </xf>
    <xf numFmtId="0" fontId="4" fillId="0" borderId="26" xfId="0" applyFont="1" applyBorder="1"/>
    <xf numFmtId="0" fontId="0" fillId="0" borderId="0" xfId="0"/>
    <xf numFmtId="0" fontId="4" fillId="0" borderId="27" xfId="0" applyFont="1" applyBorder="1"/>
    <xf numFmtId="0" fontId="3" fillId="2" borderId="1" xfId="0" applyFont="1" applyFill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13" xfId="0" applyFont="1" applyBorder="1"/>
    <xf numFmtId="164" fontId="7" fillId="0" borderId="17" xfId="0" applyNumberFormat="1" applyFont="1" applyBorder="1" applyAlignment="1">
      <alignment horizontal="center" vertical="center"/>
    </xf>
    <xf numFmtId="0" fontId="4" fillId="0" borderId="17" xfId="0" applyFont="1" applyBorder="1"/>
    <xf numFmtId="0" fontId="4" fillId="0" borderId="16" xfId="0" applyFont="1" applyBorder="1"/>
    <xf numFmtId="166" fontId="8" fillId="2" borderId="20" xfId="0" applyNumberFormat="1" applyFont="1" applyFill="1" applyBorder="1" applyAlignment="1">
      <alignment horizontal="center" vertical="top"/>
    </xf>
    <xf numFmtId="0" fontId="4" fillId="0" borderId="21" xfId="0" applyFont="1" applyBorder="1"/>
    <xf numFmtId="0" fontId="4" fillId="0" borderId="22" xfId="0" applyFont="1" applyBorder="1"/>
    <xf numFmtId="0" fontId="3" fillId="2" borderId="4" xfId="0" applyFont="1" applyFill="1" applyBorder="1" applyAlignment="1">
      <alignment horizontal="center"/>
    </xf>
    <xf numFmtId="0" fontId="4" fillId="0" borderId="14" xfId="0" applyFont="1" applyBorder="1"/>
    <xf numFmtId="166" fontId="8" fillId="2" borderId="23" xfId="0" applyNumberFormat="1" applyFont="1" applyFill="1" applyBorder="1" applyAlignment="1">
      <alignment horizontal="center" vertical="top"/>
    </xf>
    <xf numFmtId="0" fontId="3" fillId="2" borderId="29" xfId="0" applyFont="1" applyFill="1" applyBorder="1" applyAlignment="1">
      <alignment horizontal="center" vertical="top"/>
    </xf>
    <xf numFmtId="0" fontId="4" fillId="0" borderId="30" xfId="0" applyFont="1" applyBorder="1"/>
    <xf numFmtId="0" fontId="4" fillId="0" borderId="31" xfId="0" applyFont="1" applyBorder="1"/>
    <xf numFmtId="167" fontId="9" fillId="2" borderId="33" xfId="0" applyNumberFormat="1" applyFont="1" applyFill="1" applyBorder="1" applyAlignment="1">
      <alignment horizontal="center" vertical="top"/>
    </xf>
    <xf numFmtId="0" fontId="4" fillId="0" borderId="34" xfId="0" applyFont="1" applyBorder="1"/>
    <xf numFmtId="0" fontId="4" fillId="0" borderId="35" xfId="0" applyFont="1" applyBorder="1"/>
    <xf numFmtId="0" fontId="4" fillId="0" borderId="36" xfId="0" applyFont="1" applyBorder="1"/>
    <xf numFmtId="0" fontId="4" fillId="0" borderId="37" xfId="0" applyFont="1" applyBorder="1"/>
    <xf numFmtId="0" fontId="4" fillId="0" borderId="38" xfId="0" applyFont="1" applyBorder="1"/>
  </cellXfs>
  <cellStyles count="1">
    <cellStyle name="Normal" xfId="0" builtinId="0"/>
  </cellStyles>
  <dxfs count="4">
    <dxf>
      <font>
        <color rgb="FFC23627"/>
      </font>
      <fill>
        <patternFill patternType="solid">
          <fgColor rgb="FFF2F2F2"/>
          <bgColor rgb="FFF2F2F2"/>
        </patternFill>
      </fill>
    </dxf>
    <dxf>
      <font>
        <color rgb="FFC23627"/>
      </font>
      <fill>
        <patternFill patternType="solid">
          <fgColor theme="4"/>
          <bgColor theme="4"/>
        </patternFill>
      </fill>
    </dxf>
    <dxf>
      <font>
        <color rgb="FFC23627"/>
      </font>
      <fill>
        <patternFill patternType="none"/>
      </fill>
    </dxf>
    <dxf>
      <fill>
        <patternFill patternType="solid">
          <fgColor rgb="FFB7E1CD"/>
          <bgColor rgb="FFB7E1CD"/>
        </patternFill>
      </fill>
    </dxf>
  </dxfs>
  <tableStyles count="1" defaultTableStyle="TableStyleMedium2" defaultPivotStyle="PivotStyleLight16">
    <tableStyle name="Invisible" pivot="0" table="0" count="0" xr9:uid="{CE19D8F9-C809-4138-BBA8-B9FC7CBE9D2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autoTitleDeleted val="1"/>
    <c:plotArea>
      <c:layout>
        <c:manualLayout>
          <c:xMode val="edge"/>
          <c:yMode val="edge"/>
          <c:x val="0.13645799216881635"/>
          <c:y val="9.8136185206935983E-2"/>
          <c:w val="0.81217507887936402"/>
          <c:h val="0.72120401929847733"/>
        </c:manualLayout>
      </c:layout>
      <c:areaChart>
        <c:grouping val="stacked"/>
        <c:varyColors val="1"/>
        <c:ser>
          <c:idx val="0"/>
          <c:order val="0"/>
          <c:spPr>
            <a:solidFill>
              <a:srgbClr val="D6ABA5">
                <a:alpha val="30000"/>
              </a:srgbClr>
            </a:solidFill>
            <a:ln cmpd="sng">
              <a:solidFill>
                <a:srgbClr val="D6ABA5"/>
              </a:solidFill>
            </a:ln>
          </c:spPr>
          <c:cat>
            <c:numRef>
              <c:f>'Monthly Budget'!$P$106:$P$300</c:f>
              <c:numCache>
                <c:formatCode>mmm"-"d</c:formatCode>
                <c:ptCount val="195"/>
                <c:pt idx="0">
                  <c:v>44743</c:v>
                </c:pt>
                <c:pt idx="1">
                  <c:v>44744</c:v>
                </c:pt>
                <c:pt idx="2">
                  <c:v>44745</c:v>
                </c:pt>
                <c:pt idx="3">
                  <c:v>44746</c:v>
                </c:pt>
                <c:pt idx="4">
                  <c:v>44747</c:v>
                </c:pt>
                <c:pt idx="5">
                  <c:v>44748</c:v>
                </c:pt>
                <c:pt idx="6">
                  <c:v>44749</c:v>
                </c:pt>
                <c:pt idx="7">
                  <c:v>44750</c:v>
                </c:pt>
                <c:pt idx="8">
                  <c:v>44751</c:v>
                </c:pt>
                <c:pt idx="9">
                  <c:v>44752</c:v>
                </c:pt>
                <c:pt idx="10">
                  <c:v>44753</c:v>
                </c:pt>
                <c:pt idx="11">
                  <c:v>44754</c:v>
                </c:pt>
                <c:pt idx="12">
                  <c:v>44755</c:v>
                </c:pt>
                <c:pt idx="13">
                  <c:v>44756</c:v>
                </c:pt>
                <c:pt idx="14">
                  <c:v>44757</c:v>
                </c:pt>
                <c:pt idx="15">
                  <c:v>44758</c:v>
                </c:pt>
                <c:pt idx="16">
                  <c:v>44759</c:v>
                </c:pt>
                <c:pt idx="17">
                  <c:v>44760</c:v>
                </c:pt>
                <c:pt idx="18">
                  <c:v>44761</c:v>
                </c:pt>
                <c:pt idx="19">
                  <c:v>44762</c:v>
                </c:pt>
                <c:pt idx="20">
                  <c:v>44763</c:v>
                </c:pt>
                <c:pt idx="21">
                  <c:v>44764</c:v>
                </c:pt>
                <c:pt idx="22">
                  <c:v>44765</c:v>
                </c:pt>
                <c:pt idx="23">
                  <c:v>44766</c:v>
                </c:pt>
                <c:pt idx="24">
                  <c:v>44767</c:v>
                </c:pt>
                <c:pt idx="25">
                  <c:v>44768</c:v>
                </c:pt>
                <c:pt idx="26">
                  <c:v>44769</c:v>
                </c:pt>
                <c:pt idx="27">
                  <c:v>44770</c:v>
                </c:pt>
                <c:pt idx="28">
                  <c:v>44771</c:v>
                </c:pt>
                <c:pt idx="29">
                  <c:v>44772</c:v>
                </c:pt>
                <c:pt idx="30">
                  <c:v>44773</c:v>
                </c:pt>
              </c:numCache>
            </c:numRef>
          </c:cat>
          <c:val>
            <c:numRef>
              <c:f>'Monthly Budget'!$T$106:$T$300</c:f>
              <c:numCache>
                <c:formatCode>"$"#,##0.00</c:formatCode>
                <c:ptCount val="19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BA3-4BC2-9B15-BAF3B43847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6614884"/>
        <c:axId val="609659639"/>
      </c:areaChart>
      <c:dateAx>
        <c:axId val="1966148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IN"/>
              </a:p>
            </c:rich>
          </c:tx>
          <c:overlay val="0"/>
        </c:title>
        <c:numFmt formatCode="mmm&quot;-&quot;d" sourceLinked="1"/>
        <c:majorTickMark val="out"/>
        <c:minorTickMark val="none"/>
        <c:tickLblPos val="nextTo"/>
        <c:txPr>
          <a:bodyPr rot="0"/>
          <a:lstStyle/>
          <a:p>
            <a:pPr lvl="0">
              <a:defRPr sz="700" b="1" i="0">
                <a:solidFill>
                  <a:srgbClr val="000000"/>
                </a:solidFill>
                <a:latin typeface="Roboto"/>
              </a:defRPr>
            </a:pPr>
            <a:endParaRPr lang="en-US"/>
          </a:p>
        </c:txPr>
        <c:crossAx val="609659639"/>
        <c:crosses val="autoZero"/>
        <c:auto val="1"/>
        <c:lblOffset val="100"/>
        <c:baseTimeUnit val="days"/>
      </c:dateAx>
      <c:valAx>
        <c:axId val="609659639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IN"/>
              </a:p>
            </c:rich>
          </c:tx>
          <c:overlay val="0"/>
        </c:title>
        <c:numFmt formatCode="&quot;$&quot;#,##0.00" sourceLinked="1"/>
        <c:majorTickMark val="out"/>
        <c:minorTickMark val="none"/>
        <c:tickLblPos val="nextTo"/>
        <c:spPr>
          <a:ln/>
        </c:spPr>
        <c:txPr>
          <a:bodyPr/>
          <a:lstStyle/>
          <a:p>
            <a:pPr lvl="0">
              <a:defRPr sz="700" b="1" i="0">
                <a:solidFill>
                  <a:srgbClr val="000000"/>
                </a:solidFill>
                <a:latin typeface="Roboto"/>
              </a:defRPr>
            </a:pPr>
            <a:endParaRPr lang="en-US"/>
          </a:p>
        </c:txPr>
        <c:crossAx val="196614884"/>
        <c:crosses val="autoZero"/>
        <c:crossBetween val="midCat"/>
      </c:valAx>
    </c:plotArea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autoTitleDeleted val="1"/>
    <c:plotArea>
      <c:layout/>
      <c:barChart>
        <c:barDir val="col"/>
        <c:grouping val="clustered"/>
        <c:varyColors val="1"/>
        <c:ser>
          <c:idx val="0"/>
          <c:order val="0"/>
          <c:tx>
            <c:v>BUDGET</c:v>
          </c:tx>
          <c:spPr>
            <a:solidFill>
              <a:srgbClr val="ECD0C5"/>
            </a:solidFill>
            <a:ln cmpd="sng">
              <a:solidFill>
                <a:srgbClr val="000000"/>
              </a:solidFill>
            </a:ln>
          </c:spPr>
          <c:invertIfNegative val="1"/>
          <c:dPt>
            <c:idx val="0"/>
            <c:invertIfNegative val="1"/>
            <c:bubble3D val="0"/>
            <c:spPr>
              <a:solidFill>
                <a:schemeClr val="accent1"/>
              </a:solidFill>
              <a:ln cmpd="sng"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4CD9-4951-A840-ED5180FD08D7}"/>
              </c:ext>
            </c:extLst>
          </c:dPt>
          <c:dPt>
            <c:idx val="1"/>
            <c:invertIfNegative val="1"/>
            <c:bubble3D val="0"/>
            <c:spPr>
              <a:solidFill>
                <a:schemeClr val="accent1"/>
              </a:solidFill>
              <a:ln cmpd="sng"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4CD9-4951-A840-ED5180FD08D7}"/>
              </c:ext>
            </c:extLst>
          </c:dPt>
          <c:dPt>
            <c:idx val="2"/>
            <c:invertIfNegative val="1"/>
            <c:bubble3D val="0"/>
            <c:spPr>
              <a:solidFill>
                <a:schemeClr val="accent1"/>
              </a:solidFill>
              <a:ln cmpd="sng"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4CD9-4951-A840-ED5180FD08D7}"/>
              </c:ext>
            </c:extLst>
          </c:dPt>
          <c:dPt>
            <c:idx val="3"/>
            <c:invertIfNegative val="1"/>
            <c:bubble3D val="0"/>
            <c:spPr>
              <a:solidFill>
                <a:schemeClr val="accent1"/>
              </a:solidFill>
              <a:ln cmpd="sng"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4CD9-4951-A840-ED5180FD08D7}"/>
              </c:ext>
            </c:extLst>
          </c:dPt>
          <c:cat>
            <c:strRef>
              <c:f>'Monthly Budget'!$P$98:$P$101</c:f>
              <c:strCache>
                <c:ptCount val="4"/>
                <c:pt idx="0">
                  <c:v>Bills</c:v>
                </c:pt>
                <c:pt idx="1">
                  <c:v>Expenses</c:v>
                </c:pt>
                <c:pt idx="2">
                  <c:v>Savings</c:v>
                </c:pt>
                <c:pt idx="3">
                  <c:v>Debt</c:v>
                </c:pt>
              </c:strCache>
            </c:strRef>
          </c:cat>
          <c:val>
            <c:numRef>
              <c:f>'Monthly Budget'!$R$98:$R$101</c:f>
              <c:numCache>
                <c:formatCode>[$$]#,##0.00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8-4CD9-4951-A840-ED5180FD08D7}"/>
            </c:ext>
          </c:extLst>
        </c:ser>
        <c:ser>
          <c:idx val="1"/>
          <c:order val="1"/>
          <c:tx>
            <c:v>ACTUAL</c:v>
          </c:tx>
          <c:spPr>
            <a:solidFill>
              <a:srgbClr val="D6ABA5"/>
            </a:solidFill>
            <a:ln cmpd="sng">
              <a:solidFill>
                <a:srgbClr val="000000"/>
              </a:solidFill>
            </a:ln>
          </c:spPr>
          <c:invertIfNegative val="1"/>
          <c:dPt>
            <c:idx val="0"/>
            <c:invertIfNegative val="1"/>
            <c:bubble3D val="0"/>
            <c:spPr>
              <a:solidFill>
                <a:schemeClr val="accent2"/>
              </a:solidFill>
              <a:ln cmpd="sng"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A-4CD9-4951-A840-ED5180FD08D7}"/>
              </c:ext>
            </c:extLst>
          </c:dPt>
          <c:dPt>
            <c:idx val="1"/>
            <c:invertIfNegative val="1"/>
            <c:bubble3D val="0"/>
            <c:spPr>
              <a:solidFill>
                <a:schemeClr val="accent2"/>
              </a:solidFill>
              <a:ln cmpd="sng"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C-4CD9-4951-A840-ED5180FD08D7}"/>
              </c:ext>
            </c:extLst>
          </c:dPt>
          <c:dPt>
            <c:idx val="2"/>
            <c:invertIfNegative val="1"/>
            <c:bubble3D val="0"/>
            <c:spPr>
              <a:solidFill>
                <a:schemeClr val="accent2"/>
              </a:solidFill>
              <a:ln cmpd="sng"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E-4CD9-4951-A840-ED5180FD08D7}"/>
              </c:ext>
            </c:extLst>
          </c:dPt>
          <c:dPt>
            <c:idx val="3"/>
            <c:invertIfNegative val="1"/>
            <c:bubble3D val="0"/>
            <c:spPr>
              <a:solidFill>
                <a:schemeClr val="accent2"/>
              </a:solidFill>
              <a:ln cmpd="sng"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10-4CD9-4951-A840-ED5180FD08D7}"/>
              </c:ext>
            </c:extLst>
          </c:dPt>
          <c:cat>
            <c:strRef>
              <c:f>'Monthly Budget'!$P$98:$P$101</c:f>
              <c:strCache>
                <c:ptCount val="4"/>
                <c:pt idx="0">
                  <c:v>Bills</c:v>
                </c:pt>
                <c:pt idx="1">
                  <c:v>Expenses</c:v>
                </c:pt>
                <c:pt idx="2">
                  <c:v>Savings</c:v>
                </c:pt>
                <c:pt idx="3">
                  <c:v>Debt</c:v>
                </c:pt>
              </c:strCache>
            </c:strRef>
          </c:cat>
          <c:val>
            <c:numRef>
              <c:f>'Monthly Budget'!$S$98:$S$101</c:f>
              <c:numCache>
                <c:formatCode>[$$]#,##0.00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1-4CD9-4951-A840-ED5180FD0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88252323"/>
        <c:axId val="836509812"/>
      </c:barChart>
      <c:catAx>
        <c:axId val="168825232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IN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700" b="0" i="0">
                <a:solidFill>
                  <a:srgbClr val="000000"/>
                </a:solidFill>
                <a:latin typeface="Roboto"/>
              </a:defRPr>
            </a:pPr>
            <a:endParaRPr lang="en-US"/>
          </a:p>
        </c:txPr>
        <c:crossAx val="836509812"/>
        <c:crosses val="autoZero"/>
        <c:auto val="1"/>
        <c:lblAlgn val="ctr"/>
        <c:lblOffset val="100"/>
        <c:noMultiLvlLbl val="1"/>
      </c:catAx>
      <c:valAx>
        <c:axId val="836509812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IN"/>
              </a:p>
            </c:rich>
          </c:tx>
          <c:overlay val="0"/>
        </c:title>
        <c:numFmt formatCode="[$$]#,##0.0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700" b="0" i="0">
                <a:solidFill>
                  <a:srgbClr val="000000"/>
                </a:solidFill>
                <a:latin typeface="Roboto"/>
              </a:defRPr>
            </a:pPr>
            <a:endParaRPr lang="en-US"/>
          </a:p>
        </c:txPr>
        <c:crossAx val="1688252323"/>
        <c:crosses val="autoZero"/>
        <c:crossBetween val="between"/>
      </c:valAx>
    </c:plotArea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autoTitleDeleted val="1"/>
    <c:plotArea>
      <c:layout>
        <c:manualLayout>
          <c:xMode val="edge"/>
          <c:yMode val="edge"/>
          <c:x val="0.16083316508513359"/>
          <c:y val="4.6620046620046623E-2"/>
          <c:w val="0.40277777777777779"/>
          <c:h val="0.87878787878787878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</c:spPr>
            <c:extLst>
              <c:ext xmlns:c16="http://schemas.microsoft.com/office/drawing/2014/chart" uri="{C3380CC4-5D6E-409C-BE32-E72D297353CC}">
                <c16:uniqueId val="{00000001-FEC9-4FDE-AC95-1BA421260A1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</c:spPr>
            <c:extLst>
              <c:ext xmlns:c16="http://schemas.microsoft.com/office/drawing/2014/chart" uri="{C3380CC4-5D6E-409C-BE32-E72D297353CC}">
                <c16:uniqueId val="{00000003-FEC9-4FDE-AC95-1BA421260A1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</c:spPr>
            <c:extLst>
              <c:ext xmlns:c16="http://schemas.microsoft.com/office/drawing/2014/chart" uri="{C3380CC4-5D6E-409C-BE32-E72D297353CC}">
                <c16:uniqueId val="{00000005-FEC9-4FDE-AC95-1BA421260A1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</c:spPr>
            <c:extLst>
              <c:ext xmlns:c16="http://schemas.microsoft.com/office/drawing/2014/chart" uri="{C3380CC4-5D6E-409C-BE32-E72D297353CC}">
                <c16:uniqueId val="{00000007-FEC9-4FDE-AC95-1BA421260A1E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'Monthly Budget'!$P$98:$P$101</c:f>
              <c:strCache>
                <c:ptCount val="4"/>
                <c:pt idx="0">
                  <c:v>Bills</c:v>
                </c:pt>
                <c:pt idx="1">
                  <c:v>Expenses</c:v>
                </c:pt>
                <c:pt idx="2">
                  <c:v>Savings</c:v>
                </c:pt>
                <c:pt idx="3">
                  <c:v>Debt</c:v>
                </c:pt>
              </c:strCache>
            </c:strRef>
          </c:cat>
          <c:val>
            <c:numRef>
              <c:f>'Monthly Budget'!$S$98:$S$101</c:f>
              <c:numCache>
                <c:formatCode>[$$]#,##0.00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EC9-4FDE-AC95-1BA421260A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lvl="0">
            <a:defRPr sz="800" b="1" i="0">
              <a:solidFill>
                <a:srgbClr val="1A1A1A"/>
              </a:solidFill>
              <a:latin typeface="Roboto"/>
            </a:defRPr>
          </a:pPr>
          <a:endParaRPr lang="en-US"/>
        </a:p>
      </c:txPr>
    </c:legend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autoTitleDeleted val="1"/>
    <c:plotArea>
      <c:layout>
        <c:manualLayout>
          <c:xMode val="edge"/>
          <c:yMode val="edge"/>
          <c:x val="0.26576631177827625"/>
          <c:y val="2.9550492811464758E-2"/>
          <c:w val="0.48255824758381788"/>
          <c:h val="0.73614096020060293"/>
        </c:manualLayout>
      </c:layout>
      <c:doughnut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41B1-4931-B3F6-283C14B702E3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41B1-4931-B3F6-283C14B702E3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41B1-4931-B3F6-283C14B702E3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41B1-4931-B3F6-283C14B702E3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41B1-4931-B3F6-283C14B702E3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41B1-4931-B3F6-283C14B702E3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41B1-4931-B3F6-283C14B702E3}"/>
              </c:ext>
            </c:extLst>
          </c:dPt>
          <c:dPt>
            <c:idx val="7"/>
            <c:bubble3D val="0"/>
            <c:extLst>
              <c:ext xmlns:c16="http://schemas.microsoft.com/office/drawing/2014/chart" uri="{C3380CC4-5D6E-409C-BE32-E72D297353CC}">
                <c16:uniqueId val="{00000007-41B1-4931-B3F6-283C14B702E3}"/>
              </c:ext>
            </c:extLst>
          </c:dPt>
          <c:dPt>
            <c:idx val="8"/>
            <c:bubble3D val="0"/>
            <c:extLst>
              <c:ext xmlns:c16="http://schemas.microsoft.com/office/drawing/2014/chart" uri="{C3380CC4-5D6E-409C-BE32-E72D297353CC}">
                <c16:uniqueId val="{00000008-41B1-4931-B3F6-283C14B702E3}"/>
              </c:ext>
            </c:extLst>
          </c:dPt>
          <c:dPt>
            <c:idx val="9"/>
            <c:bubble3D val="0"/>
            <c:extLst>
              <c:ext xmlns:c16="http://schemas.microsoft.com/office/drawing/2014/chart" uri="{C3380CC4-5D6E-409C-BE32-E72D297353CC}">
                <c16:uniqueId val="{00000009-41B1-4931-B3F6-283C14B702E3}"/>
              </c:ext>
            </c:extLst>
          </c:dPt>
          <c:dPt>
            <c:idx val="10"/>
            <c:bubble3D val="0"/>
            <c:extLst>
              <c:ext xmlns:c16="http://schemas.microsoft.com/office/drawing/2014/chart" uri="{C3380CC4-5D6E-409C-BE32-E72D297353CC}">
                <c16:uniqueId val="{0000000A-41B1-4931-B3F6-283C14B702E3}"/>
              </c:ext>
            </c:extLst>
          </c:dPt>
          <c:dPt>
            <c:idx val="11"/>
            <c:bubble3D val="0"/>
            <c:extLst>
              <c:ext xmlns:c16="http://schemas.microsoft.com/office/drawing/2014/chart" uri="{C3380CC4-5D6E-409C-BE32-E72D297353CC}">
                <c16:uniqueId val="{0000000B-41B1-4931-B3F6-283C14B702E3}"/>
              </c:ext>
            </c:extLst>
          </c:dPt>
          <c:dPt>
            <c:idx val="12"/>
            <c:bubble3D val="0"/>
            <c:extLst>
              <c:ext xmlns:c16="http://schemas.microsoft.com/office/drawing/2014/chart" uri="{C3380CC4-5D6E-409C-BE32-E72D297353CC}">
                <c16:uniqueId val="{0000000C-41B1-4931-B3F6-283C14B702E3}"/>
              </c:ext>
            </c:extLst>
          </c:dPt>
          <c:dPt>
            <c:idx val="13"/>
            <c:bubble3D val="0"/>
            <c:extLst>
              <c:ext xmlns:c16="http://schemas.microsoft.com/office/drawing/2014/chart" uri="{C3380CC4-5D6E-409C-BE32-E72D297353CC}">
                <c16:uniqueId val="{0000000D-41B1-4931-B3F6-283C14B702E3}"/>
              </c:ext>
            </c:extLst>
          </c:dPt>
          <c:dPt>
            <c:idx val="14"/>
            <c:bubble3D val="0"/>
            <c:extLst>
              <c:ext xmlns:c16="http://schemas.microsoft.com/office/drawing/2014/chart" uri="{C3380CC4-5D6E-409C-BE32-E72D297353CC}">
                <c16:uniqueId val="{0000000E-41B1-4931-B3F6-283C14B702E3}"/>
              </c:ext>
            </c:extLst>
          </c:dPt>
          <c:dPt>
            <c:idx val="15"/>
            <c:bubble3D val="0"/>
            <c:extLst>
              <c:ext xmlns:c16="http://schemas.microsoft.com/office/drawing/2014/chart" uri="{C3380CC4-5D6E-409C-BE32-E72D297353CC}">
                <c16:uniqueId val="{0000000F-41B1-4931-B3F6-283C14B702E3}"/>
              </c:ext>
            </c:extLst>
          </c:dPt>
          <c:dPt>
            <c:idx val="16"/>
            <c:bubble3D val="0"/>
            <c:extLst>
              <c:ext xmlns:c16="http://schemas.microsoft.com/office/drawing/2014/chart" uri="{C3380CC4-5D6E-409C-BE32-E72D297353CC}">
                <c16:uniqueId val="{00000010-41B1-4931-B3F6-283C14B702E3}"/>
              </c:ext>
            </c:extLst>
          </c:dPt>
          <c:dPt>
            <c:idx val="17"/>
            <c:bubble3D val="0"/>
            <c:extLst>
              <c:ext xmlns:c16="http://schemas.microsoft.com/office/drawing/2014/chart" uri="{C3380CC4-5D6E-409C-BE32-E72D297353CC}">
                <c16:uniqueId val="{00000011-41B1-4931-B3F6-283C14B702E3}"/>
              </c:ext>
            </c:extLst>
          </c:dPt>
          <c:dPt>
            <c:idx val="18"/>
            <c:bubble3D val="0"/>
            <c:extLst>
              <c:ext xmlns:c16="http://schemas.microsoft.com/office/drawing/2014/chart" uri="{C3380CC4-5D6E-409C-BE32-E72D297353CC}">
                <c16:uniqueId val="{00000012-41B1-4931-B3F6-283C14B702E3}"/>
              </c:ext>
            </c:extLst>
          </c:dPt>
          <c:dPt>
            <c:idx val="19"/>
            <c:bubble3D val="0"/>
            <c:extLst>
              <c:ext xmlns:c16="http://schemas.microsoft.com/office/drawing/2014/chart" uri="{C3380CC4-5D6E-409C-BE32-E72D297353CC}">
                <c16:uniqueId val="{00000013-41B1-4931-B3F6-283C14B702E3}"/>
              </c:ext>
            </c:extLst>
          </c:dPt>
          <c:dPt>
            <c:idx val="20"/>
            <c:bubble3D val="0"/>
            <c:extLst>
              <c:ext xmlns:c16="http://schemas.microsoft.com/office/drawing/2014/chart" uri="{C3380CC4-5D6E-409C-BE32-E72D297353CC}">
                <c16:uniqueId val="{00000014-41B1-4931-B3F6-283C14B702E3}"/>
              </c:ext>
            </c:extLst>
          </c:dPt>
          <c:dPt>
            <c:idx val="21"/>
            <c:bubble3D val="0"/>
            <c:extLst>
              <c:ext xmlns:c16="http://schemas.microsoft.com/office/drawing/2014/chart" uri="{C3380CC4-5D6E-409C-BE32-E72D297353CC}">
                <c16:uniqueId val="{00000015-41B1-4931-B3F6-283C14B702E3}"/>
              </c:ext>
            </c:extLst>
          </c:dPt>
          <c:dPt>
            <c:idx val="22"/>
            <c:bubble3D val="0"/>
            <c:extLst>
              <c:ext xmlns:c16="http://schemas.microsoft.com/office/drawing/2014/chart" uri="{C3380CC4-5D6E-409C-BE32-E72D297353CC}">
                <c16:uniqueId val="{00000016-41B1-4931-B3F6-283C14B702E3}"/>
              </c:ext>
            </c:extLst>
          </c:dPt>
          <c:dPt>
            <c:idx val="23"/>
            <c:bubble3D val="0"/>
            <c:extLst>
              <c:ext xmlns:c16="http://schemas.microsoft.com/office/drawing/2014/chart" uri="{C3380CC4-5D6E-409C-BE32-E72D297353CC}">
                <c16:uniqueId val="{00000017-41B1-4931-B3F6-283C14B702E3}"/>
              </c:ext>
            </c:extLst>
          </c:dPt>
          <c:dPt>
            <c:idx val="24"/>
            <c:bubble3D val="0"/>
            <c:extLst>
              <c:ext xmlns:c16="http://schemas.microsoft.com/office/drawing/2014/chart" uri="{C3380CC4-5D6E-409C-BE32-E72D297353CC}">
                <c16:uniqueId val="{00000018-41B1-4931-B3F6-283C14B702E3}"/>
              </c:ext>
            </c:extLst>
          </c:dPt>
          <c:dPt>
            <c:idx val="25"/>
            <c:bubble3D val="0"/>
            <c:extLst>
              <c:ext xmlns:c16="http://schemas.microsoft.com/office/drawing/2014/chart" uri="{C3380CC4-5D6E-409C-BE32-E72D297353CC}">
                <c16:uniqueId val="{00000019-41B1-4931-B3F6-283C14B702E3}"/>
              </c:ext>
            </c:extLst>
          </c:dPt>
          <c:dPt>
            <c:idx val="26"/>
            <c:bubble3D val="0"/>
            <c:extLst>
              <c:ext xmlns:c16="http://schemas.microsoft.com/office/drawing/2014/chart" uri="{C3380CC4-5D6E-409C-BE32-E72D297353CC}">
                <c16:uniqueId val="{0000001A-41B1-4931-B3F6-283C14B702E3}"/>
              </c:ext>
            </c:extLst>
          </c:dPt>
          <c:dPt>
            <c:idx val="27"/>
            <c:bubble3D val="0"/>
            <c:extLst>
              <c:ext xmlns:c16="http://schemas.microsoft.com/office/drawing/2014/chart" uri="{C3380CC4-5D6E-409C-BE32-E72D297353CC}">
                <c16:uniqueId val="{0000001B-41B1-4931-B3F6-283C14B702E3}"/>
              </c:ext>
            </c:extLst>
          </c:dPt>
          <c:dPt>
            <c:idx val="28"/>
            <c:bubble3D val="0"/>
            <c:extLst>
              <c:ext xmlns:c16="http://schemas.microsoft.com/office/drawing/2014/chart" uri="{C3380CC4-5D6E-409C-BE32-E72D297353CC}">
                <c16:uniqueId val="{0000001C-41B1-4931-B3F6-283C14B702E3}"/>
              </c:ext>
            </c:extLst>
          </c:dPt>
          <c:dPt>
            <c:idx val="29"/>
            <c:bubble3D val="0"/>
            <c:extLst>
              <c:ext xmlns:c16="http://schemas.microsoft.com/office/drawing/2014/chart" uri="{C3380CC4-5D6E-409C-BE32-E72D297353CC}">
                <c16:uniqueId val="{0000001D-41B1-4931-B3F6-283C14B702E3}"/>
              </c:ext>
            </c:extLst>
          </c:dPt>
          <c:dPt>
            <c:idx val="30"/>
            <c:bubble3D val="0"/>
            <c:extLst>
              <c:ext xmlns:c16="http://schemas.microsoft.com/office/drawing/2014/chart" uri="{C3380CC4-5D6E-409C-BE32-E72D297353CC}">
                <c16:uniqueId val="{0000001E-41B1-4931-B3F6-283C14B702E3}"/>
              </c:ext>
            </c:extLst>
          </c:dPt>
          <c:dPt>
            <c:idx val="31"/>
            <c:bubble3D val="0"/>
            <c:extLst>
              <c:ext xmlns:c16="http://schemas.microsoft.com/office/drawing/2014/chart" uri="{C3380CC4-5D6E-409C-BE32-E72D297353CC}">
                <c16:uniqueId val="{0000001F-41B1-4931-B3F6-283C14B702E3}"/>
              </c:ext>
            </c:extLst>
          </c:dPt>
          <c:dPt>
            <c:idx val="32"/>
            <c:bubble3D val="0"/>
            <c:extLst>
              <c:ext xmlns:c16="http://schemas.microsoft.com/office/drawing/2014/chart" uri="{C3380CC4-5D6E-409C-BE32-E72D297353CC}">
                <c16:uniqueId val="{00000020-41B1-4931-B3F6-283C14B702E3}"/>
              </c:ext>
            </c:extLst>
          </c:dPt>
          <c:dPt>
            <c:idx val="33"/>
            <c:bubble3D val="0"/>
            <c:extLst>
              <c:ext xmlns:c16="http://schemas.microsoft.com/office/drawing/2014/chart" uri="{C3380CC4-5D6E-409C-BE32-E72D297353CC}">
                <c16:uniqueId val="{00000021-41B1-4931-B3F6-283C14B702E3}"/>
              </c:ext>
            </c:extLst>
          </c:dPt>
          <c:dPt>
            <c:idx val="34"/>
            <c:bubble3D val="0"/>
            <c:extLst>
              <c:ext xmlns:c16="http://schemas.microsoft.com/office/drawing/2014/chart" uri="{C3380CC4-5D6E-409C-BE32-E72D297353CC}">
                <c16:uniqueId val="{00000022-41B1-4931-B3F6-283C14B702E3}"/>
              </c:ext>
            </c:extLst>
          </c:dPt>
          <c:dPt>
            <c:idx val="35"/>
            <c:bubble3D val="0"/>
            <c:extLst>
              <c:ext xmlns:c16="http://schemas.microsoft.com/office/drawing/2014/chart" uri="{C3380CC4-5D6E-409C-BE32-E72D297353CC}">
                <c16:uniqueId val="{00000023-41B1-4931-B3F6-283C14B702E3}"/>
              </c:ext>
            </c:extLst>
          </c:dPt>
          <c:dPt>
            <c:idx val="36"/>
            <c:bubble3D val="0"/>
            <c:extLst>
              <c:ext xmlns:c16="http://schemas.microsoft.com/office/drawing/2014/chart" uri="{C3380CC4-5D6E-409C-BE32-E72D297353CC}">
                <c16:uniqueId val="{00000024-41B1-4931-B3F6-283C14B702E3}"/>
              </c:ext>
            </c:extLst>
          </c:dPt>
          <c:dPt>
            <c:idx val="37"/>
            <c:bubble3D val="0"/>
            <c:extLst>
              <c:ext xmlns:c16="http://schemas.microsoft.com/office/drawing/2014/chart" uri="{C3380CC4-5D6E-409C-BE32-E72D297353CC}">
                <c16:uniqueId val="{00000025-41B1-4931-B3F6-283C14B702E3}"/>
              </c:ext>
            </c:extLst>
          </c:dPt>
          <c:dPt>
            <c:idx val="38"/>
            <c:bubble3D val="0"/>
            <c:extLst>
              <c:ext xmlns:c16="http://schemas.microsoft.com/office/drawing/2014/chart" uri="{C3380CC4-5D6E-409C-BE32-E72D297353CC}">
                <c16:uniqueId val="{00000026-41B1-4931-B3F6-283C14B702E3}"/>
              </c:ext>
            </c:extLst>
          </c:dPt>
          <c:dPt>
            <c:idx val="39"/>
            <c:bubble3D val="0"/>
            <c:extLst>
              <c:ext xmlns:c16="http://schemas.microsoft.com/office/drawing/2014/chart" uri="{C3380CC4-5D6E-409C-BE32-E72D297353CC}">
                <c16:uniqueId val="{00000027-41B1-4931-B3F6-283C14B702E3}"/>
              </c:ext>
            </c:extLst>
          </c:dPt>
          <c:dPt>
            <c:idx val="40"/>
            <c:bubble3D val="0"/>
            <c:extLst>
              <c:ext xmlns:c16="http://schemas.microsoft.com/office/drawing/2014/chart" uri="{C3380CC4-5D6E-409C-BE32-E72D297353CC}">
                <c16:uniqueId val="{00000028-41B1-4931-B3F6-283C14B702E3}"/>
              </c:ext>
            </c:extLst>
          </c:dPt>
          <c:dPt>
            <c:idx val="41"/>
            <c:bubble3D val="0"/>
            <c:extLst>
              <c:ext xmlns:c16="http://schemas.microsoft.com/office/drawing/2014/chart" uri="{C3380CC4-5D6E-409C-BE32-E72D297353CC}">
                <c16:uniqueId val="{00000029-41B1-4931-B3F6-283C14B702E3}"/>
              </c:ext>
            </c:extLst>
          </c:dPt>
          <c:dPt>
            <c:idx val="42"/>
            <c:bubble3D val="0"/>
            <c:extLst>
              <c:ext xmlns:c16="http://schemas.microsoft.com/office/drawing/2014/chart" uri="{C3380CC4-5D6E-409C-BE32-E72D297353CC}">
                <c16:uniqueId val="{0000002A-41B1-4931-B3F6-283C14B702E3}"/>
              </c:ext>
            </c:extLst>
          </c:dPt>
          <c:dPt>
            <c:idx val="43"/>
            <c:bubble3D val="0"/>
            <c:extLst>
              <c:ext xmlns:c16="http://schemas.microsoft.com/office/drawing/2014/chart" uri="{C3380CC4-5D6E-409C-BE32-E72D297353CC}">
                <c16:uniqueId val="{0000002B-41B1-4931-B3F6-283C14B702E3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'Monthly Budget'!$P$51:$P$94</c:f>
              <c:strCache>
                <c:ptCount val="2"/>
                <c:pt idx="0">
                  <c:v>ddd</c:v>
                </c:pt>
                <c:pt idx="1">
                  <c:v>ee</c:v>
                </c:pt>
              </c:strCache>
            </c:strRef>
          </c:cat>
          <c:val>
            <c:numRef>
              <c:f>'Monthly Budget'!$S$51:$S$94</c:f>
              <c:numCache>
                <c:formatCode>"$"#,##0.00</c:formatCode>
                <c:ptCount val="44"/>
                <c:pt idx="0">
                  <c:v>23</c:v>
                </c:pt>
                <c:pt idx="1">
                  <c:v>24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C-41B1-4931-B3F6-283C14B702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</c:plotArea>
    <c:legend>
      <c:legendPos val="b"/>
      <c:layout>
        <c:manualLayout>
          <c:xMode val="edge"/>
          <c:yMode val="edge"/>
          <c:x val="1.7810250886851134E-2"/>
          <c:y val="0.81249891570052946"/>
        </c:manualLayout>
      </c:layout>
      <c:overlay val="0"/>
      <c:txPr>
        <a:bodyPr/>
        <a:lstStyle/>
        <a:p>
          <a:pPr lvl="0">
            <a:defRPr sz="800" b="0" i="0">
              <a:solidFill>
                <a:srgbClr val="000000"/>
              </a:solidFill>
              <a:latin typeface="Roboto"/>
            </a:defRPr>
          </a:pPr>
          <a:endParaRPr lang="en-US"/>
        </a:p>
      </c:txPr>
    </c:legend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133350</xdr:colOff>
      <xdr:row>7</xdr:row>
      <xdr:rowOff>142875</xdr:rowOff>
    </xdr:from>
    <xdr:ext cx="4210050" cy="1333500"/>
    <xdr:graphicFrame macro="">
      <xdr:nvGraphicFramePr>
        <xdr:cNvPr id="795063918" name="Chart 1" title="Chart">
          <a:extLst>
            <a:ext uri="{FF2B5EF4-FFF2-40B4-BE49-F238E27FC236}">
              <a16:creationId xmlns:a16="http://schemas.microsoft.com/office/drawing/2014/main" id="{00000000-0008-0000-0000-00006EB6632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  <xdr:oneCellAnchor>
    <xdr:from>
      <xdr:col>8</xdr:col>
      <xdr:colOff>95250</xdr:colOff>
      <xdr:row>7</xdr:row>
      <xdr:rowOff>142875</xdr:rowOff>
    </xdr:from>
    <xdr:ext cx="4152900" cy="1333500"/>
    <xdr:graphicFrame macro="">
      <xdr:nvGraphicFramePr>
        <xdr:cNvPr id="982677884" name="Chart 2" title="Chart">
          <a:extLst>
            <a:ext uri="{FF2B5EF4-FFF2-40B4-BE49-F238E27FC236}">
              <a16:creationId xmlns:a16="http://schemas.microsoft.com/office/drawing/2014/main" id="{00000000-0008-0000-0000-00007C7992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oneCellAnchor>
  <xdr:oneCellAnchor>
    <xdr:from>
      <xdr:col>15</xdr:col>
      <xdr:colOff>466725</xdr:colOff>
      <xdr:row>7</xdr:row>
      <xdr:rowOff>142875</xdr:rowOff>
    </xdr:from>
    <xdr:ext cx="2971800" cy="1333500"/>
    <xdr:graphicFrame macro="">
      <xdr:nvGraphicFramePr>
        <xdr:cNvPr id="884145029" name="Chart 3" title="Chart">
          <a:extLst>
            <a:ext uri="{FF2B5EF4-FFF2-40B4-BE49-F238E27FC236}">
              <a16:creationId xmlns:a16="http://schemas.microsoft.com/office/drawing/2014/main" id="{00000000-0008-0000-0000-000085FBB23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 fLocksWithSheet="0"/>
  </xdr:oneCellAnchor>
  <xdr:oneCellAnchor>
    <xdr:from>
      <xdr:col>15</xdr:col>
      <xdr:colOff>28575</xdr:colOff>
      <xdr:row>36</xdr:row>
      <xdr:rowOff>85725</xdr:rowOff>
    </xdr:from>
    <xdr:ext cx="3771900" cy="2343150"/>
    <xdr:graphicFrame macro="">
      <xdr:nvGraphicFramePr>
        <xdr:cNvPr id="1636772144" name="Chart 4" title="Chart">
          <a:extLst>
            <a:ext uri="{FF2B5EF4-FFF2-40B4-BE49-F238E27FC236}">
              <a16:creationId xmlns:a16="http://schemas.microsoft.com/office/drawing/2014/main" id="{00000000-0008-0000-0000-000030298F6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ECD0C5"/>
      </a:accent1>
      <a:accent2>
        <a:srgbClr val="D6ABA5"/>
      </a:accent2>
      <a:accent3>
        <a:srgbClr val="C69792"/>
      </a:accent3>
      <a:accent4>
        <a:srgbClr val="B5837F"/>
      </a:accent4>
      <a:accent5>
        <a:srgbClr val="A07372"/>
      </a:accent5>
      <a:accent6>
        <a:srgbClr val="8E6464"/>
      </a:accent6>
      <a:hlink>
        <a:srgbClr val="4A86E8"/>
      </a:hlink>
      <a:folHlink>
        <a:srgbClr val="4A86E8"/>
      </a:folHlink>
    </a:clrScheme>
    <a:fontScheme name="Sheets">
      <a:majorFont>
        <a:latin typeface="Roboto"/>
        <a:ea typeface="Roboto"/>
        <a:cs typeface="Roboto"/>
      </a:majorFont>
      <a:minorFont>
        <a:latin typeface="Roboto"/>
        <a:ea typeface="Roboto"/>
        <a:cs typeface="Roboto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F1000"/>
  <sheetViews>
    <sheetView showGridLines="0" tabSelected="1" workbookViewId="0">
      <selection activeCell="M1" sqref="M1"/>
    </sheetView>
  </sheetViews>
  <sheetFormatPr defaultColWidth="12.59765625" defaultRowHeight="15" customHeight="1" x14ac:dyDescent="0.25"/>
  <cols>
    <col min="1" max="1" width="1.69921875" customWidth="1"/>
    <col min="2" max="2" width="3.09765625" customWidth="1"/>
    <col min="3" max="3" width="16.69921875" customWidth="1"/>
    <col min="4" max="4" width="8.09765625" customWidth="1"/>
    <col min="5" max="5" width="1.69921875" customWidth="1"/>
    <col min="6" max="8" width="9.09765625" customWidth="1"/>
    <col min="9" max="9" width="1.69921875" customWidth="1"/>
    <col min="10" max="10" width="27.5" customWidth="1"/>
    <col min="11" max="11" width="1.69921875" customWidth="1"/>
    <col min="12" max="14" width="9.09765625" customWidth="1"/>
    <col min="15" max="15" width="1.69921875" customWidth="1"/>
    <col min="16" max="16" width="17.3984375" customWidth="1"/>
    <col min="17" max="20" width="9.09765625" customWidth="1"/>
    <col min="21" max="21" width="1.69921875" customWidth="1"/>
    <col min="22" max="27" width="12.59765625" customWidth="1"/>
    <col min="28" max="31" width="12.59765625" hidden="1" customWidth="1"/>
    <col min="32" max="32" width="12.59765625" customWidth="1"/>
  </cols>
  <sheetData>
    <row r="1" spans="1:32" ht="15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2"/>
      <c r="AB1" s="2"/>
      <c r="AC1" s="2"/>
      <c r="AD1" s="2"/>
      <c r="AE1" s="2"/>
      <c r="AF1" s="2"/>
    </row>
    <row r="2" spans="1:32" ht="15.75" customHeight="1" x14ac:dyDescent="0.25">
      <c r="A2" s="1"/>
      <c r="B2" s="79" t="s">
        <v>0</v>
      </c>
      <c r="C2" s="80"/>
      <c r="D2" s="81"/>
      <c r="E2" s="3"/>
      <c r="F2" s="79" t="s">
        <v>1</v>
      </c>
      <c r="G2" s="80"/>
      <c r="H2" s="81"/>
      <c r="I2" s="1"/>
      <c r="J2" s="91" t="s">
        <v>2</v>
      </c>
      <c r="K2" s="3"/>
      <c r="L2" s="79" t="s">
        <v>3</v>
      </c>
      <c r="M2" s="80"/>
      <c r="N2" s="81"/>
      <c r="O2" s="3"/>
      <c r="P2" s="4" t="s">
        <v>4</v>
      </c>
      <c r="Q2" s="5" t="s">
        <v>5</v>
      </c>
      <c r="R2" s="5" t="s">
        <v>6</v>
      </c>
      <c r="S2" s="5" t="s">
        <v>7</v>
      </c>
      <c r="T2" s="6" t="s">
        <v>8</v>
      </c>
      <c r="U2" s="3"/>
      <c r="AA2" s="7"/>
      <c r="AB2" s="63" t="s">
        <v>9</v>
      </c>
      <c r="AC2" s="64"/>
      <c r="AD2" s="64"/>
      <c r="AE2" s="65"/>
      <c r="AF2" s="7"/>
    </row>
    <row r="3" spans="1:32" ht="15.75" customHeight="1" x14ac:dyDescent="0.25">
      <c r="A3" s="1"/>
      <c r="B3" s="82"/>
      <c r="C3" s="83"/>
      <c r="D3" s="84"/>
      <c r="E3" s="3"/>
      <c r="F3" s="82"/>
      <c r="G3" s="83"/>
      <c r="H3" s="84"/>
      <c r="I3" s="1"/>
      <c r="J3" s="92"/>
      <c r="K3" s="3"/>
      <c r="L3" s="82"/>
      <c r="M3" s="83"/>
      <c r="N3" s="84"/>
      <c r="O3" s="3"/>
      <c r="P3" s="8" t="s">
        <v>10</v>
      </c>
      <c r="Q3" s="9">
        <v>44743</v>
      </c>
      <c r="R3" s="10">
        <v>0</v>
      </c>
      <c r="S3" s="10">
        <v>0</v>
      </c>
      <c r="T3" s="85">
        <v>44743</v>
      </c>
      <c r="U3" s="1"/>
      <c r="AA3" s="7"/>
      <c r="AB3" s="69"/>
      <c r="AC3" s="70"/>
      <c r="AD3" s="70"/>
      <c r="AE3" s="71"/>
      <c r="AF3" s="7"/>
    </row>
    <row r="4" spans="1:32" ht="15.75" customHeight="1" x14ac:dyDescent="0.25">
      <c r="A4" s="1"/>
      <c r="B4" s="88">
        <f>F4-J4</f>
        <v>0</v>
      </c>
      <c r="C4" s="89"/>
      <c r="D4" s="90"/>
      <c r="E4" s="11"/>
      <c r="F4" s="88">
        <f>S6</f>
        <v>0</v>
      </c>
      <c r="G4" s="89"/>
      <c r="H4" s="90"/>
      <c r="I4" s="12"/>
      <c r="J4" s="93">
        <f>D999</f>
        <v>0</v>
      </c>
      <c r="K4" s="11"/>
      <c r="L4" s="88">
        <f>R6-R102</f>
        <v>0</v>
      </c>
      <c r="M4" s="89"/>
      <c r="N4" s="90"/>
      <c r="O4" s="13"/>
      <c r="P4" s="14" t="s">
        <v>11</v>
      </c>
      <c r="Q4" s="15">
        <v>44743</v>
      </c>
      <c r="R4" s="16">
        <v>0</v>
      </c>
      <c r="S4" s="16">
        <v>0</v>
      </c>
      <c r="T4" s="86"/>
      <c r="U4" s="1"/>
      <c r="AA4" s="7"/>
      <c r="AB4" s="17" t="s">
        <v>12</v>
      </c>
      <c r="AC4" s="18" t="s">
        <v>13</v>
      </c>
      <c r="AD4" s="17" t="s">
        <v>7</v>
      </c>
      <c r="AE4" s="17" t="s">
        <v>14</v>
      </c>
      <c r="AF4" s="2"/>
    </row>
    <row r="5" spans="1:32" ht="15.75" customHeight="1" x14ac:dyDescent="0.25">
      <c r="A5" s="1"/>
      <c r="B5" s="76"/>
      <c r="C5" s="77"/>
      <c r="D5" s="78"/>
      <c r="E5" s="11"/>
      <c r="F5" s="76"/>
      <c r="G5" s="77"/>
      <c r="H5" s="78"/>
      <c r="I5" s="12"/>
      <c r="J5" s="86"/>
      <c r="K5" s="11"/>
      <c r="L5" s="76"/>
      <c r="M5" s="77"/>
      <c r="N5" s="78"/>
      <c r="O5" s="13"/>
      <c r="P5" s="14" t="s">
        <v>15</v>
      </c>
      <c r="Q5" s="15">
        <v>44743</v>
      </c>
      <c r="R5" s="16">
        <v>0</v>
      </c>
      <c r="S5" s="16">
        <v>0</v>
      </c>
      <c r="T5" s="86"/>
      <c r="U5" s="1"/>
      <c r="AA5" s="7"/>
      <c r="AB5" s="19">
        <v>1</v>
      </c>
      <c r="AC5" s="20">
        <f t="shared" ref="AC5:AC20" si="0">C18</f>
        <v>0</v>
      </c>
      <c r="AD5" s="21" t="str">
        <f t="shared" ref="AD5:AD20" si="1">G18</f>
        <v/>
      </c>
      <c r="AE5" s="22" t="e">
        <f t="shared" ref="AE5:AE48" si="2">AD5/$J$4</f>
        <v>#VALUE!</v>
      </c>
      <c r="AF5" s="2"/>
    </row>
    <row r="6" spans="1:32" ht="15.75" customHeight="1" x14ac:dyDescent="0.25">
      <c r="A6" s="1"/>
      <c r="B6" s="69"/>
      <c r="C6" s="70"/>
      <c r="D6" s="71"/>
      <c r="E6" s="11"/>
      <c r="F6" s="69"/>
      <c r="G6" s="70"/>
      <c r="H6" s="71"/>
      <c r="I6" s="12"/>
      <c r="J6" s="87"/>
      <c r="K6" s="11"/>
      <c r="L6" s="69"/>
      <c r="M6" s="70"/>
      <c r="N6" s="71"/>
      <c r="O6" s="13"/>
      <c r="P6" s="14" t="s">
        <v>16</v>
      </c>
      <c r="Q6" s="15"/>
      <c r="R6" s="16">
        <f t="shared" ref="R6:S6" si="3">SUM(R3:R5)</f>
        <v>0</v>
      </c>
      <c r="S6" s="16">
        <f t="shared" si="3"/>
        <v>0</v>
      </c>
      <c r="T6" s="87"/>
      <c r="U6" s="1"/>
      <c r="AA6" s="7"/>
      <c r="AB6" s="19">
        <v>2</v>
      </c>
      <c r="AC6" s="20">
        <f t="shared" si="0"/>
        <v>0</v>
      </c>
      <c r="AD6" s="21" t="str">
        <f t="shared" si="1"/>
        <v/>
      </c>
      <c r="AE6" s="22" t="e">
        <f t="shared" si="2"/>
        <v>#VALUE!</v>
      </c>
      <c r="AF6" s="2"/>
    </row>
    <row r="7" spans="1:32" ht="15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AA7" s="7"/>
      <c r="AB7" s="19">
        <v>3</v>
      </c>
      <c r="AC7" s="20">
        <f t="shared" si="0"/>
        <v>0</v>
      </c>
      <c r="AD7" s="21" t="str">
        <f t="shared" si="1"/>
        <v/>
      </c>
      <c r="AE7" s="22" t="e">
        <f t="shared" si="2"/>
        <v>#VALUE!</v>
      </c>
      <c r="AF7" s="2"/>
    </row>
    <row r="8" spans="1:32" ht="15.75" customHeight="1" x14ac:dyDescent="0.25">
      <c r="A8" s="1"/>
      <c r="B8" s="94" t="s">
        <v>17</v>
      </c>
      <c r="C8" s="95"/>
      <c r="D8" s="95"/>
      <c r="E8" s="95"/>
      <c r="F8" s="95"/>
      <c r="G8" s="95"/>
      <c r="H8" s="96"/>
      <c r="I8" s="3"/>
      <c r="J8" s="94" t="s">
        <v>18</v>
      </c>
      <c r="K8" s="95"/>
      <c r="L8" s="95"/>
      <c r="M8" s="95"/>
      <c r="N8" s="96"/>
      <c r="O8" s="3"/>
      <c r="P8" s="94" t="s">
        <v>19</v>
      </c>
      <c r="Q8" s="95"/>
      <c r="R8" s="95"/>
      <c r="S8" s="95"/>
      <c r="T8" s="96"/>
      <c r="U8" s="1"/>
      <c r="AA8" s="7"/>
      <c r="AB8" s="19">
        <v>4</v>
      </c>
      <c r="AC8" s="20">
        <f t="shared" si="0"/>
        <v>0</v>
      </c>
      <c r="AD8" s="21" t="str">
        <f t="shared" si="1"/>
        <v/>
      </c>
      <c r="AE8" s="22" t="e">
        <f t="shared" si="2"/>
        <v>#VALUE!</v>
      </c>
      <c r="AF8" s="2"/>
    </row>
    <row r="9" spans="1:32" ht="15.75" customHeight="1" x14ac:dyDescent="0.25">
      <c r="A9" s="1"/>
      <c r="B9" s="23"/>
      <c r="C9" s="23"/>
      <c r="D9" s="23"/>
      <c r="E9" s="23"/>
      <c r="F9" s="23"/>
      <c r="G9" s="23"/>
      <c r="H9" s="23"/>
      <c r="I9" s="3"/>
      <c r="J9" s="23"/>
      <c r="K9" s="23"/>
      <c r="L9" s="23"/>
      <c r="M9" s="23"/>
      <c r="N9" s="23"/>
      <c r="O9" s="3"/>
      <c r="P9" s="23"/>
      <c r="Q9" s="23"/>
      <c r="R9" s="23"/>
      <c r="S9" s="23"/>
      <c r="T9" s="23"/>
      <c r="U9" s="1"/>
      <c r="AA9" s="7"/>
      <c r="AB9" s="19">
        <v>5</v>
      </c>
      <c r="AC9" s="20">
        <f t="shared" si="0"/>
        <v>0</v>
      </c>
      <c r="AD9" s="21" t="str">
        <f t="shared" si="1"/>
        <v/>
      </c>
      <c r="AE9" s="22" t="e">
        <f t="shared" si="2"/>
        <v>#VALUE!</v>
      </c>
      <c r="AF9" s="2"/>
    </row>
    <row r="10" spans="1:32" ht="15.75" customHeight="1" x14ac:dyDescent="0.25">
      <c r="A10" s="1"/>
      <c r="B10" s="24"/>
      <c r="C10" s="24"/>
      <c r="D10" s="24"/>
      <c r="E10" s="24"/>
      <c r="F10" s="24"/>
      <c r="G10" s="24"/>
      <c r="H10" s="24"/>
      <c r="I10" s="1"/>
      <c r="J10" s="23"/>
      <c r="K10" s="23"/>
      <c r="L10" s="23"/>
      <c r="M10" s="23"/>
      <c r="N10" s="23"/>
      <c r="O10" s="13"/>
      <c r="P10" s="97"/>
      <c r="Q10" s="89"/>
      <c r="R10" s="89"/>
      <c r="S10" s="89"/>
      <c r="T10" s="98"/>
      <c r="U10" s="1"/>
      <c r="AA10" s="7"/>
      <c r="AB10" s="19">
        <v>6</v>
      </c>
      <c r="AC10" s="20">
        <f t="shared" si="0"/>
        <v>0</v>
      </c>
      <c r="AD10" s="21" t="str">
        <f t="shared" si="1"/>
        <v/>
      </c>
      <c r="AE10" s="22" t="e">
        <f t="shared" si="2"/>
        <v>#VALUE!</v>
      </c>
      <c r="AF10" s="2"/>
    </row>
    <row r="11" spans="1:32" ht="15.75" customHeight="1" x14ac:dyDescent="0.25">
      <c r="A11" s="1"/>
      <c r="B11" s="24"/>
      <c r="C11" s="24"/>
      <c r="D11" s="24"/>
      <c r="E11" s="24"/>
      <c r="F11" s="24"/>
      <c r="G11" s="24"/>
      <c r="H11" s="24"/>
      <c r="I11" s="1"/>
      <c r="J11" s="23"/>
      <c r="K11" s="23"/>
      <c r="L11" s="23"/>
      <c r="M11" s="23"/>
      <c r="N11" s="23"/>
      <c r="O11" s="13"/>
      <c r="P11" s="99"/>
      <c r="Q11" s="77"/>
      <c r="R11" s="77"/>
      <c r="S11" s="77"/>
      <c r="T11" s="100"/>
      <c r="U11" s="1"/>
      <c r="AA11" s="7"/>
      <c r="AB11" s="19">
        <v>7</v>
      </c>
      <c r="AC11" s="20">
        <f t="shared" si="0"/>
        <v>0</v>
      </c>
      <c r="AD11" s="21" t="str">
        <f t="shared" si="1"/>
        <v/>
      </c>
      <c r="AE11" s="22" t="e">
        <f t="shared" si="2"/>
        <v>#VALUE!</v>
      </c>
      <c r="AF11" s="2"/>
    </row>
    <row r="12" spans="1:32" ht="15.75" customHeight="1" x14ac:dyDescent="0.25">
      <c r="A12" s="1"/>
      <c r="B12" s="24"/>
      <c r="C12" s="24"/>
      <c r="D12" s="24"/>
      <c r="E12" s="24"/>
      <c r="F12" s="24"/>
      <c r="G12" s="24"/>
      <c r="H12" s="24"/>
      <c r="I12" s="1"/>
      <c r="J12" s="23"/>
      <c r="K12" s="23"/>
      <c r="L12" s="23"/>
      <c r="M12" s="23"/>
      <c r="N12" s="23"/>
      <c r="O12" s="13"/>
      <c r="P12" s="99"/>
      <c r="Q12" s="77"/>
      <c r="R12" s="77"/>
      <c r="S12" s="77"/>
      <c r="T12" s="100"/>
      <c r="U12" s="1"/>
      <c r="AA12" s="7"/>
      <c r="AB12" s="19">
        <v>8</v>
      </c>
      <c r="AC12" s="20">
        <f t="shared" si="0"/>
        <v>0</v>
      </c>
      <c r="AD12" s="21" t="str">
        <f t="shared" si="1"/>
        <v/>
      </c>
      <c r="AE12" s="22" t="e">
        <f t="shared" si="2"/>
        <v>#VALUE!</v>
      </c>
      <c r="AF12" s="2"/>
    </row>
    <row r="13" spans="1:32" ht="15.75" customHeight="1" x14ac:dyDescent="0.25">
      <c r="A13" s="1"/>
      <c r="B13" s="24"/>
      <c r="C13" s="24"/>
      <c r="D13" s="24"/>
      <c r="E13" s="24"/>
      <c r="F13" s="24"/>
      <c r="G13" s="24"/>
      <c r="H13" s="24"/>
      <c r="I13" s="1"/>
      <c r="J13" s="23"/>
      <c r="K13" s="23"/>
      <c r="L13" s="23"/>
      <c r="M13" s="23"/>
      <c r="N13" s="23"/>
      <c r="O13" s="13"/>
      <c r="P13" s="99"/>
      <c r="Q13" s="77"/>
      <c r="R13" s="77"/>
      <c r="S13" s="77"/>
      <c r="T13" s="100"/>
      <c r="U13" s="1"/>
      <c r="AA13" s="7"/>
      <c r="AB13" s="19">
        <v>9</v>
      </c>
      <c r="AC13" s="20">
        <f t="shared" si="0"/>
        <v>0</v>
      </c>
      <c r="AD13" s="21" t="str">
        <f t="shared" si="1"/>
        <v/>
      </c>
      <c r="AE13" s="22" t="e">
        <f t="shared" si="2"/>
        <v>#VALUE!</v>
      </c>
      <c r="AF13" s="2"/>
    </row>
    <row r="14" spans="1:32" ht="15.75" customHeight="1" x14ac:dyDescent="0.25">
      <c r="A14" s="1"/>
      <c r="B14" s="24"/>
      <c r="C14" s="24"/>
      <c r="D14" s="24"/>
      <c r="E14" s="24"/>
      <c r="F14" s="24"/>
      <c r="G14" s="24"/>
      <c r="H14" s="24"/>
      <c r="I14" s="1"/>
      <c r="J14" s="23"/>
      <c r="K14" s="23"/>
      <c r="L14" s="23"/>
      <c r="M14" s="23"/>
      <c r="N14" s="23"/>
      <c r="O14" s="13"/>
      <c r="P14" s="101"/>
      <c r="Q14" s="83"/>
      <c r="R14" s="83"/>
      <c r="S14" s="83"/>
      <c r="T14" s="102"/>
      <c r="U14" s="1"/>
      <c r="AA14" s="7"/>
      <c r="AB14" s="19">
        <v>10</v>
      </c>
      <c r="AC14" s="20">
        <f t="shared" si="0"/>
        <v>0</v>
      </c>
      <c r="AD14" s="21" t="str">
        <f t="shared" si="1"/>
        <v/>
      </c>
      <c r="AE14" s="22" t="e">
        <f t="shared" si="2"/>
        <v>#VALUE!</v>
      </c>
      <c r="AF14" s="2"/>
    </row>
    <row r="15" spans="1:32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AA15" s="7"/>
      <c r="AB15" s="19">
        <v>11</v>
      </c>
      <c r="AC15" s="20">
        <f t="shared" si="0"/>
        <v>0</v>
      </c>
      <c r="AD15" s="21" t="str">
        <f t="shared" si="1"/>
        <v/>
      </c>
      <c r="AE15" s="22" t="e">
        <f t="shared" si="2"/>
        <v>#VALUE!</v>
      </c>
      <c r="AF15" s="2"/>
    </row>
    <row r="16" spans="1:32" ht="15.75" customHeight="1" x14ac:dyDescent="0.25">
      <c r="A16" s="1"/>
      <c r="B16" s="63" t="s">
        <v>20</v>
      </c>
      <c r="C16" s="64"/>
      <c r="D16" s="64"/>
      <c r="E16" s="64"/>
      <c r="F16" s="64"/>
      <c r="G16" s="64"/>
      <c r="H16" s="65"/>
      <c r="I16" s="25"/>
      <c r="J16" s="63" t="s">
        <v>21</v>
      </c>
      <c r="K16" s="64"/>
      <c r="L16" s="64"/>
      <c r="M16" s="64"/>
      <c r="N16" s="65"/>
      <c r="O16" s="2"/>
      <c r="P16" s="63" t="s">
        <v>22</v>
      </c>
      <c r="Q16" s="64"/>
      <c r="R16" s="64"/>
      <c r="S16" s="64"/>
      <c r="T16" s="65"/>
      <c r="U16" s="1"/>
      <c r="AA16" s="7"/>
      <c r="AB16" s="19">
        <v>12</v>
      </c>
      <c r="AC16" s="20">
        <f t="shared" si="0"/>
        <v>0</v>
      </c>
      <c r="AD16" s="21" t="str">
        <f t="shared" si="1"/>
        <v/>
      </c>
      <c r="AE16" s="22" t="e">
        <f t="shared" si="2"/>
        <v>#VALUE!</v>
      </c>
      <c r="AF16" s="2"/>
    </row>
    <row r="17" spans="1:32" ht="15.75" customHeight="1" x14ac:dyDescent="0.25">
      <c r="A17" s="26"/>
      <c r="B17" s="66" t="s">
        <v>23</v>
      </c>
      <c r="C17" s="67"/>
      <c r="D17" s="73" t="s">
        <v>24</v>
      </c>
      <c r="E17" s="67"/>
      <c r="F17" s="17" t="s">
        <v>25</v>
      </c>
      <c r="G17" s="17" t="s">
        <v>7</v>
      </c>
      <c r="H17" s="27" t="s">
        <v>26</v>
      </c>
      <c r="I17" s="28"/>
      <c r="J17" s="66" t="s">
        <v>27</v>
      </c>
      <c r="K17" s="67"/>
      <c r="L17" s="17" t="s">
        <v>25</v>
      </c>
      <c r="M17" s="17" t="s">
        <v>7</v>
      </c>
      <c r="N17" s="27" t="s">
        <v>26</v>
      </c>
      <c r="O17" s="28"/>
      <c r="P17" s="66" t="s">
        <v>28</v>
      </c>
      <c r="Q17" s="67"/>
      <c r="R17" s="17" t="s">
        <v>25</v>
      </c>
      <c r="S17" s="17" t="s">
        <v>7</v>
      </c>
      <c r="T17" s="27" t="s">
        <v>26</v>
      </c>
      <c r="U17" s="29"/>
      <c r="V17" s="29"/>
      <c r="Y17" s="29"/>
      <c r="Z17" s="29"/>
      <c r="AA17" s="30"/>
      <c r="AB17" s="19">
        <v>13</v>
      </c>
      <c r="AC17" s="20">
        <f t="shared" si="0"/>
        <v>0</v>
      </c>
      <c r="AD17" s="21" t="str">
        <f t="shared" si="1"/>
        <v/>
      </c>
      <c r="AE17" s="22" t="e">
        <f t="shared" si="2"/>
        <v>#VALUE!</v>
      </c>
      <c r="AF17" s="28"/>
    </row>
    <row r="18" spans="1:32" ht="15.75" customHeight="1" x14ac:dyDescent="0.25">
      <c r="A18" s="1"/>
      <c r="B18" s="31"/>
      <c r="C18" s="32"/>
      <c r="D18" s="62"/>
      <c r="E18" s="55"/>
      <c r="F18" s="33"/>
      <c r="G18" s="33" t="str">
        <f t="shared" ref="G18:G33" si="4">IF(C18="","",SUMIF($G$38:$G$998,C18,$D$38:$D$998))</f>
        <v/>
      </c>
      <c r="H18" s="10" t="str">
        <f t="shared" ref="H18:H33" si="5">IF(C18="","",F18-G18)</f>
        <v/>
      </c>
      <c r="I18" s="2"/>
      <c r="J18" s="74" t="s">
        <v>29</v>
      </c>
      <c r="K18" s="71"/>
      <c r="L18" s="33">
        <v>0</v>
      </c>
      <c r="M18" s="33">
        <f t="shared" ref="M18:M33" si="6">IF(J18="","",SUMIF($G$38:$G$998,$J18,$D$38:$D$998))</f>
        <v>0</v>
      </c>
      <c r="N18" s="10">
        <f t="shared" ref="N18:N33" si="7">IF(J18="","",L18-M18)</f>
        <v>0</v>
      </c>
      <c r="O18" s="2"/>
      <c r="P18" s="74"/>
      <c r="Q18" s="71"/>
      <c r="R18" s="33"/>
      <c r="S18" s="33" t="str">
        <f t="shared" ref="S18:S23" si="8">IF(P18="","",SUMIF($G$38:$G$998,$P18,$D$38:$D$998))</f>
        <v/>
      </c>
      <c r="T18" s="10" t="str">
        <f t="shared" ref="T18:T23" si="9">IF(P18="","",R18-S18)</f>
        <v/>
      </c>
      <c r="U18" s="1"/>
      <c r="AA18" s="7"/>
      <c r="AB18" s="19">
        <v>14</v>
      </c>
      <c r="AC18" s="20">
        <f t="shared" si="0"/>
        <v>0</v>
      </c>
      <c r="AD18" s="21" t="str">
        <f t="shared" si="1"/>
        <v/>
      </c>
      <c r="AE18" s="22" t="e">
        <f t="shared" si="2"/>
        <v>#VALUE!</v>
      </c>
      <c r="AF18" s="2"/>
    </row>
    <row r="19" spans="1:32" ht="15.75" customHeight="1" x14ac:dyDescent="0.25">
      <c r="A19" s="1"/>
      <c r="B19" s="31"/>
      <c r="C19" s="32"/>
      <c r="D19" s="62"/>
      <c r="E19" s="55"/>
      <c r="F19" s="33"/>
      <c r="G19" s="33" t="str">
        <f t="shared" si="4"/>
        <v/>
      </c>
      <c r="H19" s="10" t="str">
        <f t="shared" si="5"/>
        <v/>
      </c>
      <c r="I19" s="2"/>
      <c r="J19" s="74" t="s">
        <v>30</v>
      </c>
      <c r="K19" s="71"/>
      <c r="L19" s="33">
        <v>0</v>
      </c>
      <c r="M19" s="33">
        <f t="shared" si="6"/>
        <v>0</v>
      </c>
      <c r="N19" s="10">
        <f t="shared" si="7"/>
        <v>0</v>
      </c>
      <c r="O19" s="2"/>
      <c r="P19" s="74"/>
      <c r="Q19" s="71"/>
      <c r="R19" s="33"/>
      <c r="S19" s="33" t="str">
        <f t="shared" si="8"/>
        <v/>
      </c>
      <c r="T19" s="10" t="str">
        <f t="shared" si="9"/>
        <v/>
      </c>
      <c r="U19" s="1"/>
      <c r="AA19" s="7"/>
      <c r="AB19" s="19">
        <v>15</v>
      </c>
      <c r="AC19" s="20">
        <f t="shared" si="0"/>
        <v>0</v>
      </c>
      <c r="AD19" s="21" t="str">
        <f t="shared" si="1"/>
        <v/>
      </c>
      <c r="AE19" s="22" t="e">
        <f t="shared" si="2"/>
        <v>#VALUE!</v>
      </c>
      <c r="AF19" s="2"/>
    </row>
    <row r="20" spans="1:32" ht="15.75" customHeight="1" x14ac:dyDescent="0.25">
      <c r="A20" s="1"/>
      <c r="B20" s="31"/>
      <c r="C20" s="32"/>
      <c r="D20" s="62"/>
      <c r="E20" s="55"/>
      <c r="F20" s="33"/>
      <c r="G20" s="33" t="str">
        <f t="shared" si="4"/>
        <v/>
      </c>
      <c r="H20" s="10" t="str">
        <f t="shared" si="5"/>
        <v/>
      </c>
      <c r="I20" s="2"/>
      <c r="J20" s="74" t="s">
        <v>31</v>
      </c>
      <c r="K20" s="71"/>
      <c r="L20" s="33">
        <v>0</v>
      </c>
      <c r="M20" s="33">
        <f t="shared" si="6"/>
        <v>0</v>
      </c>
      <c r="N20" s="10">
        <f t="shared" si="7"/>
        <v>0</v>
      </c>
      <c r="O20" s="2"/>
      <c r="P20" s="74"/>
      <c r="Q20" s="71"/>
      <c r="R20" s="33"/>
      <c r="S20" s="33" t="str">
        <f t="shared" si="8"/>
        <v/>
      </c>
      <c r="T20" s="10" t="str">
        <f t="shared" si="9"/>
        <v/>
      </c>
      <c r="U20" s="1"/>
      <c r="AA20" s="7"/>
      <c r="AB20" s="19">
        <v>16</v>
      </c>
      <c r="AC20" s="20">
        <f t="shared" si="0"/>
        <v>0</v>
      </c>
      <c r="AD20" s="21" t="str">
        <f t="shared" si="1"/>
        <v/>
      </c>
      <c r="AE20" s="22" t="e">
        <f t="shared" si="2"/>
        <v>#VALUE!</v>
      </c>
      <c r="AF20" s="2"/>
    </row>
    <row r="21" spans="1:32" ht="15.75" customHeight="1" x14ac:dyDescent="0.25">
      <c r="A21" s="1"/>
      <c r="B21" s="31"/>
      <c r="C21" s="32"/>
      <c r="D21" s="62"/>
      <c r="E21" s="55"/>
      <c r="F21" s="33"/>
      <c r="G21" s="33" t="str">
        <f t="shared" si="4"/>
        <v/>
      </c>
      <c r="H21" s="10" t="str">
        <f t="shared" si="5"/>
        <v/>
      </c>
      <c r="I21" s="2"/>
      <c r="J21" s="74" t="s">
        <v>32</v>
      </c>
      <c r="K21" s="71"/>
      <c r="L21" s="33">
        <v>0</v>
      </c>
      <c r="M21" s="33">
        <f t="shared" si="6"/>
        <v>0</v>
      </c>
      <c r="N21" s="10">
        <f t="shared" si="7"/>
        <v>0</v>
      </c>
      <c r="O21" s="2"/>
      <c r="P21" s="74"/>
      <c r="Q21" s="71"/>
      <c r="R21" s="33"/>
      <c r="S21" s="33" t="str">
        <f t="shared" si="8"/>
        <v/>
      </c>
      <c r="T21" s="10" t="str">
        <f t="shared" si="9"/>
        <v/>
      </c>
      <c r="U21" s="1"/>
      <c r="AA21" s="7"/>
      <c r="AB21" s="19">
        <v>17</v>
      </c>
      <c r="AC21" s="20" t="str">
        <f t="shared" ref="AC21:AC36" si="10">J18</f>
        <v>Groceries</v>
      </c>
      <c r="AD21" s="21">
        <f t="shared" ref="AD21:AD36" si="11">M18</f>
        <v>0</v>
      </c>
      <c r="AE21" s="22" t="e">
        <f t="shared" si="2"/>
        <v>#DIV/0!</v>
      </c>
      <c r="AF21" s="2"/>
    </row>
    <row r="22" spans="1:32" ht="15.75" customHeight="1" x14ac:dyDescent="0.25">
      <c r="A22" s="1"/>
      <c r="B22" s="31"/>
      <c r="C22" s="32"/>
      <c r="D22" s="62"/>
      <c r="E22" s="55"/>
      <c r="F22" s="33"/>
      <c r="G22" s="33" t="str">
        <f t="shared" si="4"/>
        <v/>
      </c>
      <c r="H22" s="10" t="str">
        <f t="shared" si="5"/>
        <v/>
      </c>
      <c r="I22" s="2"/>
      <c r="J22" s="74" t="s">
        <v>33</v>
      </c>
      <c r="K22" s="71"/>
      <c r="L22" s="33">
        <v>0</v>
      </c>
      <c r="M22" s="33">
        <f t="shared" si="6"/>
        <v>0</v>
      </c>
      <c r="N22" s="10">
        <f t="shared" si="7"/>
        <v>0</v>
      </c>
      <c r="O22" s="2"/>
      <c r="P22" s="74"/>
      <c r="Q22" s="71"/>
      <c r="R22" s="33"/>
      <c r="S22" s="33" t="str">
        <f t="shared" si="8"/>
        <v/>
      </c>
      <c r="T22" s="10" t="str">
        <f t="shared" si="9"/>
        <v/>
      </c>
      <c r="U22" s="1"/>
      <c r="AA22" s="7"/>
      <c r="AB22" s="19">
        <v>18</v>
      </c>
      <c r="AC22" s="20" t="str">
        <f t="shared" si="10"/>
        <v>Dinning Out</v>
      </c>
      <c r="AD22" s="21">
        <f t="shared" si="11"/>
        <v>0</v>
      </c>
      <c r="AE22" s="22" t="e">
        <f t="shared" si="2"/>
        <v>#DIV/0!</v>
      </c>
      <c r="AF22" s="2"/>
    </row>
    <row r="23" spans="1:32" ht="15.75" customHeight="1" x14ac:dyDescent="0.25">
      <c r="A23" s="1"/>
      <c r="B23" s="31"/>
      <c r="C23" s="32"/>
      <c r="D23" s="62"/>
      <c r="E23" s="55"/>
      <c r="F23" s="33"/>
      <c r="G23" s="33" t="str">
        <f t="shared" si="4"/>
        <v/>
      </c>
      <c r="H23" s="10" t="str">
        <f t="shared" si="5"/>
        <v/>
      </c>
      <c r="I23" s="2"/>
      <c r="J23" s="74" t="s">
        <v>34</v>
      </c>
      <c r="K23" s="71"/>
      <c r="L23" s="33">
        <v>0</v>
      </c>
      <c r="M23" s="33">
        <f t="shared" si="6"/>
        <v>0</v>
      </c>
      <c r="N23" s="10">
        <f t="shared" si="7"/>
        <v>0</v>
      </c>
      <c r="O23" s="2"/>
      <c r="P23" s="74"/>
      <c r="Q23" s="71"/>
      <c r="R23" s="34"/>
      <c r="S23" s="33" t="str">
        <f t="shared" si="8"/>
        <v/>
      </c>
      <c r="T23" s="10" t="str">
        <f t="shared" si="9"/>
        <v/>
      </c>
      <c r="U23" s="1"/>
      <c r="AA23" s="7"/>
      <c r="AB23" s="19">
        <v>19</v>
      </c>
      <c r="AC23" s="20" t="str">
        <f t="shared" si="10"/>
        <v>Fuel</v>
      </c>
      <c r="AD23" s="21">
        <f t="shared" si="11"/>
        <v>0</v>
      </c>
      <c r="AE23" s="22" t="e">
        <f t="shared" si="2"/>
        <v>#DIV/0!</v>
      </c>
      <c r="AF23" s="2"/>
    </row>
    <row r="24" spans="1:32" ht="15.75" customHeight="1" x14ac:dyDescent="0.25">
      <c r="A24" s="1"/>
      <c r="B24" s="31"/>
      <c r="C24" s="32"/>
      <c r="D24" s="62"/>
      <c r="E24" s="55"/>
      <c r="F24" s="33"/>
      <c r="G24" s="33" t="str">
        <f t="shared" si="4"/>
        <v/>
      </c>
      <c r="H24" s="10" t="str">
        <f t="shared" si="5"/>
        <v/>
      </c>
      <c r="I24" s="2"/>
      <c r="J24" s="74" t="s">
        <v>35</v>
      </c>
      <c r="K24" s="71"/>
      <c r="L24" s="33">
        <v>0</v>
      </c>
      <c r="M24" s="33">
        <f t="shared" si="6"/>
        <v>0</v>
      </c>
      <c r="N24" s="10">
        <f t="shared" si="7"/>
        <v>0</v>
      </c>
      <c r="O24" s="2"/>
      <c r="P24" s="75" t="s">
        <v>16</v>
      </c>
      <c r="Q24" s="67"/>
      <c r="R24" s="35">
        <f t="shared" ref="R24:T24" si="12">SUM(R18:R23)</f>
        <v>0</v>
      </c>
      <c r="S24" s="35">
        <f t="shared" si="12"/>
        <v>0</v>
      </c>
      <c r="T24" s="36">
        <f t="shared" si="12"/>
        <v>0</v>
      </c>
      <c r="U24" s="1"/>
      <c r="AA24" s="7"/>
      <c r="AB24" s="19">
        <v>20</v>
      </c>
      <c r="AC24" s="20" t="str">
        <f t="shared" si="10"/>
        <v>Shopping</v>
      </c>
      <c r="AD24" s="21">
        <f t="shared" si="11"/>
        <v>0</v>
      </c>
      <c r="AE24" s="22" t="e">
        <f t="shared" si="2"/>
        <v>#DIV/0!</v>
      </c>
      <c r="AF24" s="2"/>
    </row>
    <row r="25" spans="1:32" ht="15.75" customHeight="1" x14ac:dyDescent="0.25">
      <c r="A25" s="1"/>
      <c r="B25" s="31"/>
      <c r="C25" s="32"/>
      <c r="D25" s="62"/>
      <c r="E25" s="55"/>
      <c r="F25" s="33"/>
      <c r="G25" s="33" t="str">
        <f t="shared" si="4"/>
        <v/>
      </c>
      <c r="H25" s="10" t="str">
        <f t="shared" si="5"/>
        <v/>
      </c>
      <c r="I25" s="2"/>
      <c r="J25" s="74" t="s">
        <v>36</v>
      </c>
      <c r="K25" s="71"/>
      <c r="L25" s="33">
        <v>0</v>
      </c>
      <c r="M25" s="33">
        <f t="shared" si="6"/>
        <v>0</v>
      </c>
      <c r="N25" s="10">
        <f t="shared" si="7"/>
        <v>0</v>
      </c>
      <c r="O25" s="2"/>
      <c r="P25" s="37"/>
      <c r="Q25" s="37"/>
      <c r="R25" s="38"/>
      <c r="S25" s="38"/>
      <c r="T25" s="38"/>
      <c r="U25" s="1"/>
      <c r="AA25" s="7"/>
      <c r="AB25" s="19">
        <v>21</v>
      </c>
      <c r="AC25" s="20" t="str">
        <f t="shared" si="10"/>
        <v>Home</v>
      </c>
      <c r="AD25" s="21">
        <f t="shared" si="11"/>
        <v>0</v>
      </c>
      <c r="AE25" s="22" t="e">
        <f t="shared" si="2"/>
        <v>#DIV/0!</v>
      </c>
      <c r="AF25" s="2"/>
    </row>
    <row r="26" spans="1:32" ht="15.75" customHeight="1" x14ac:dyDescent="0.25">
      <c r="A26" s="1"/>
      <c r="B26" s="31"/>
      <c r="C26" s="32"/>
      <c r="D26" s="62"/>
      <c r="E26" s="55"/>
      <c r="F26" s="33"/>
      <c r="G26" s="33" t="str">
        <f t="shared" si="4"/>
        <v/>
      </c>
      <c r="H26" s="10" t="str">
        <f t="shared" si="5"/>
        <v/>
      </c>
      <c r="I26" s="2"/>
      <c r="J26" s="74" t="s">
        <v>37</v>
      </c>
      <c r="K26" s="71"/>
      <c r="L26" s="33">
        <v>0</v>
      </c>
      <c r="M26" s="33">
        <f t="shared" si="6"/>
        <v>0</v>
      </c>
      <c r="N26" s="10">
        <f t="shared" si="7"/>
        <v>0</v>
      </c>
      <c r="O26" s="2"/>
      <c r="P26" s="63" t="s">
        <v>38</v>
      </c>
      <c r="Q26" s="64"/>
      <c r="R26" s="64"/>
      <c r="S26" s="64"/>
      <c r="T26" s="65"/>
      <c r="U26" s="1"/>
      <c r="AA26" s="7"/>
      <c r="AB26" s="19">
        <v>22</v>
      </c>
      <c r="AC26" s="20" t="str">
        <f t="shared" si="10"/>
        <v>Gifts</v>
      </c>
      <c r="AD26" s="21">
        <f t="shared" si="11"/>
        <v>0</v>
      </c>
      <c r="AE26" s="22" t="e">
        <f t="shared" si="2"/>
        <v>#DIV/0!</v>
      </c>
      <c r="AF26" s="2"/>
    </row>
    <row r="27" spans="1:32" ht="15.75" customHeight="1" x14ac:dyDescent="0.25">
      <c r="A27" s="1"/>
      <c r="B27" s="31"/>
      <c r="C27" s="32"/>
      <c r="D27" s="62"/>
      <c r="E27" s="55"/>
      <c r="F27" s="33"/>
      <c r="G27" s="33" t="str">
        <f t="shared" si="4"/>
        <v/>
      </c>
      <c r="H27" s="10" t="str">
        <f t="shared" si="5"/>
        <v/>
      </c>
      <c r="I27" s="2"/>
      <c r="J27" s="74" t="s">
        <v>39</v>
      </c>
      <c r="K27" s="71"/>
      <c r="L27" s="33">
        <v>0</v>
      </c>
      <c r="M27" s="33">
        <f t="shared" si="6"/>
        <v>0</v>
      </c>
      <c r="N27" s="10">
        <f t="shared" si="7"/>
        <v>0</v>
      </c>
      <c r="O27" s="2"/>
      <c r="P27" s="66" t="s">
        <v>40</v>
      </c>
      <c r="Q27" s="67"/>
      <c r="R27" s="17" t="s">
        <v>25</v>
      </c>
      <c r="S27" s="17" t="s">
        <v>7</v>
      </c>
      <c r="T27" s="27" t="s">
        <v>26</v>
      </c>
      <c r="U27" s="1"/>
      <c r="AA27" s="7"/>
      <c r="AB27" s="19">
        <v>23</v>
      </c>
      <c r="AC27" s="20" t="str">
        <f t="shared" si="10"/>
        <v>Pets</v>
      </c>
      <c r="AD27" s="21">
        <f t="shared" si="11"/>
        <v>0</v>
      </c>
      <c r="AE27" s="22" t="e">
        <f t="shared" si="2"/>
        <v>#DIV/0!</v>
      </c>
      <c r="AF27" s="2"/>
    </row>
    <row r="28" spans="1:32" ht="15.75" customHeight="1" x14ac:dyDescent="0.25">
      <c r="A28" s="1"/>
      <c r="B28" s="31"/>
      <c r="C28" s="32"/>
      <c r="D28" s="62"/>
      <c r="E28" s="55"/>
      <c r="F28" s="33"/>
      <c r="G28" s="33" t="str">
        <f t="shared" si="4"/>
        <v/>
      </c>
      <c r="H28" s="10" t="str">
        <f t="shared" si="5"/>
        <v/>
      </c>
      <c r="I28" s="2"/>
      <c r="J28" s="74" t="s">
        <v>41</v>
      </c>
      <c r="K28" s="71"/>
      <c r="L28" s="33">
        <v>0</v>
      </c>
      <c r="M28" s="33">
        <f t="shared" si="6"/>
        <v>0</v>
      </c>
      <c r="N28" s="10">
        <f t="shared" si="7"/>
        <v>0</v>
      </c>
      <c r="O28" s="2"/>
      <c r="P28" s="74"/>
      <c r="Q28" s="71"/>
      <c r="R28" s="33"/>
      <c r="S28" s="33" t="str">
        <f t="shared" ref="S28:S33" si="13">IF(P28="","",SUMIF($G$38:$G$998,$P28,$D$38:$D$998))</f>
        <v/>
      </c>
      <c r="T28" s="10" t="str">
        <f t="shared" ref="T28:T33" si="14">IF(P28="","",R28-S28)</f>
        <v/>
      </c>
      <c r="U28" s="1"/>
      <c r="AA28" s="7"/>
      <c r="AB28" s="19">
        <v>24</v>
      </c>
      <c r="AC28" s="20" t="str">
        <f t="shared" si="10"/>
        <v>Health/Medical</v>
      </c>
      <c r="AD28" s="21">
        <f t="shared" si="11"/>
        <v>0</v>
      </c>
      <c r="AE28" s="22" t="e">
        <f t="shared" si="2"/>
        <v>#DIV/0!</v>
      </c>
      <c r="AF28" s="2"/>
    </row>
    <row r="29" spans="1:32" ht="15.75" customHeight="1" x14ac:dyDescent="0.25">
      <c r="A29" s="1"/>
      <c r="B29" s="31"/>
      <c r="C29" s="32"/>
      <c r="D29" s="62"/>
      <c r="E29" s="55"/>
      <c r="F29" s="33"/>
      <c r="G29" s="33" t="str">
        <f t="shared" si="4"/>
        <v/>
      </c>
      <c r="H29" s="10" t="str">
        <f t="shared" si="5"/>
        <v/>
      </c>
      <c r="I29" s="2"/>
      <c r="J29" s="74" t="s">
        <v>42</v>
      </c>
      <c r="K29" s="71"/>
      <c r="L29" s="33">
        <v>0</v>
      </c>
      <c r="M29" s="33">
        <f t="shared" si="6"/>
        <v>0</v>
      </c>
      <c r="N29" s="10">
        <f t="shared" si="7"/>
        <v>0</v>
      </c>
      <c r="O29" s="2"/>
      <c r="P29" s="74"/>
      <c r="Q29" s="71"/>
      <c r="R29" s="33"/>
      <c r="S29" s="33" t="str">
        <f t="shared" si="13"/>
        <v/>
      </c>
      <c r="T29" s="10" t="str">
        <f t="shared" si="14"/>
        <v/>
      </c>
      <c r="U29" s="1"/>
      <c r="AA29" s="7"/>
      <c r="AB29" s="19">
        <v>25</v>
      </c>
      <c r="AC29" s="20" t="str">
        <f t="shared" si="10"/>
        <v>Custom Expense 1</v>
      </c>
      <c r="AD29" s="21">
        <f t="shared" si="11"/>
        <v>0</v>
      </c>
      <c r="AE29" s="22" t="e">
        <f t="shared" si="2"/>
        <v>#DIV/0!</v>
      </c>
      <c r="AF29" s="2"/>
    </row>
    <row r="30" spans="1:32" ht="15.75" customHeight="1" x14ac:dyDescent="0.25">
      <c r="A30" s="1"/>
      <c r="B30" s="31"/>
      <c r="C30" s="32"/>
      <c r="D30" s="62"/>
      <c r="E30" s="55"/>
      <c r="F30" s="33"/>
      <c r="G30" s="33" t="str">
        <f t="shared" si="4"/>
        <v/>
      </c>
      <c r="H30" s="10" t="str">
        <f t="shared" si="5"/>
        <v/>
      </c>
      <c r="I30" s="2"/>
      <c r="J30" s="74" t="s">
        <v>43</v>
      </c>
      <c r="K30" s="71"/>
      <c r="L30" s="33">
        <v>0</v>
      </c>
      <c r="M30" s="33">
        <f t="shared" si="6"/>
        <v>0</v>
      </c>
      <c r="N30" s="10">
        <f t="shared" si="7"/>
        <v>0</v>
      </c>
      <c r="O30" s="2"/>
      <c r="P30" s="74"/>
      <c r="Q30" s="71"/>
      <c r="R30" s="33"/>
      <c r="S30" s="33" t="str">
        <f t="shared" si="13"/>
        <v/>
      </c>
      <c r="T30" s="10" t="str">
        <f t="shared" si="14"/>
        <v/>
      </c>
      <c r="U30" s="1"/>
      <c r="AA30" s="7"/>
      <c r="AB30" s="19">
        <v>26</v>
      </c>
      <c r="AC30" s="20" t="str">
        <f t="shared" si="10"/>
        <v>Custom Expense 2</v>
      </c>
      <c r="AD30" s="21">
        <f t="shared" si="11"/>
        <v>0</v>
      </c>
      <c r="AE30" s="22" t="e">
        <f t="shared" si="2"/>
        <v>#DIV/0!</v>
      </c>
      <c r="AF30" s="2"/>
    </row>
    <row r="31" spans="1:32" ht="15.75" customHeight="1" x14ac:dyDescent="0.25">
      <c r="A31" s="1"/>
      <c r="B31" s="31"/>
      <c r="C31" s="32"/>
      <c r="D31" s="62"/>
      <c r="E31" s="55"/>
      <c r="F31" s="33"/>
      <c r="G31" s="33" t="str">
        <f t="shared" si="4"/>
        <v/>
      </c>
      <c r="H31" s="10" t="str">
        <f t="shared" si="5"/>
        <v/>
      </c>
      <c r="I31" s="2"/>
      <c r="J31" s="74" t="s">
        <v>44</v>
      </c>
      <c r="K31" s="71"/>
      <c r="L31" s="33">
        <v>0</v>
      </c>
      <c r="M31" s="33">
        <f t="shared" si="6"/>
        <v>0</v>
      </c>
      <c r="N31" s="10">
        <f t="shared" si="7"/>
        <v>0</v>
      </c>
      <c r="O31" s="2"/>
      <c r="P31" s="74"/>
      <c r="Q31" s="71"/>
      <c r="R31" s="33"/>
      <c r="S31" s="33" t="str">
        <f t="shared" si="13"/>
        <v/>
      </c>
      <c r="T31" s="10" t="str">
        <f t="shared" si="14"/>
        <v/>
      </c>
      <c r="U31" s="1"/>
      <c r="AA31" s="7"/>
      <c r="AB31" s="19">
        <v>27</v>
      </c>
      <c r="AC31" s="20" t="str">
        <f t="shared" si="10"/>
        <v>Custom Expense 3</v>
      </c>
      <c r="AD31" s="21">
        <f t="shared" si="11"/>
        <v>0</v>
      </c>
      <c r="AE31" s="22" t="e">
        <f t="shared" si="2"/>
        <v>#DIV/0!</v>
      </c>
      <c r="AF31" s="2"/>
    </row>
    <row r="32" spans="1:32" ht="15.75" customHeight="1" x14ac:dyDescent="0.25">
      <c r="A32" s="1"/>
      <c r="B32" s="31"/>
      <c r="C32" s="32"/>
      <c r="D32" s="62"/>
      <c r="E32" s="55"/>
      <c r="F32" s="33"/>
      <c r="G32" s="33" t="str">
        <f t="shared" si="4"/>
        <v/>
      </c>
      <c r="H32" s="10" t="str">
        <f t="shared" si="5"/>
        <v/>
      </c>
      <c r="I32" s="2"/>
      <c r="J32" s="74" t="s">
        <v>45</v>
      </c>
      <c r="K32" s="71"/>
      <c r="L32" s="33">
        <v>0</v>
      </c>
      <c r="M32" s="33">
        <f t="shared" si="6"/>
        <v>0</v>
      </c>
      <c r="N32" s="10">
        <f t="shared" si="7"/>
        <v>0</v>
      </c>
      <c r="O32" s="2"/>
      <c r="P32" s="74"/>
      <c r="Q32" s="71"/>
      <c r="R32" s="33"/>
      <c r="S32" s="33" t="str">
        <f t="shared" si="13"/>
        <v/>
      </c>
      <c r="T32" s="10" t="str">
        <f t="shared" si="14"/>
        <v/>
      </c>
      <c r="U32" s="1"/>
      <c r="AA32" s="7"/>
      <c r="AB32" s="19">
        <v>28</v>
      </c>
      <c r="AC32" s="20" t="str">
        <f t="shared" si="10"/>
        <v>Custom Expense 4</v>
      </c>
      <c r="AD32" s="21">
        <f t="shared" si="11"/>
        <v>0</v>
      </c>
      <c r="AE32" s="22" t="e">
        <f t="shared" si="2"/>
        <v>#DIV/0!</v>
      </c>
      <c r="AF32" s="2"/>
    </row>
    <row r="33" spans="1:32" ht="15.75" customHeight="1" x14ac:dyDescent="0.25">
      <c r="A33" s="1"/>
      <c r="B33" s="31"/>
      <c r="C33" s="32"/>
      <c r="D33" s="62"/>
      <c r="E33" s="55"/>
      <c r="F33" s="34"/>
      <c r="G33" s="33" t="str">
        <f t="shared" si="4"/>
        <v/>
      </c>
      <c r="H33" s="10" t="str">
        <f t="shared" si="5"/>
        <v/>
      </c>
      <c r="I33" s="2"/>
      <c r="J33" s="74" t="s">
        <v>46</v>
      </c>
      <c r="K33" s="71"/>
      <c r="L33" s="33">
        <v>0</v>
      </c>
      <c r="M33" s="33">
        <f t="shared" si="6"/>
        <v>0</v>
      </c>
      <c r="N33" s="10">
        <f t="shared" si="7"/>
        <v>0</v>
      </c>
      <c r="O33" s="2"/>
      <c r="P33" s="74"/>
      <c r="Q33" s="71"/>
      <c r="R33" s="34"/>
      <c r="S33" s="33" t="str">
        <f t="shared" si="13"/>
        <v/>
      </c>
      <c r="T33" s="10" t="str">
        <f t="shared" si="14"/>
        <v/>
      </c>
      <c r="U33" s="1"/>
      <c r="AA33" s="7"/>
      <c r="AB33" s="19">
        <v>29</v>
      </c>
      <c r="AC33" s="20" t="str">
        <f t="shared" si="10"/>
        <v>Custom Expense 5</v>
      </c>
      <c r="AD33" s="21">
        <f t="shared" si="11"/>
        <v>0</v>
      </c>
      <c r="AE33" s="22" t="e">
        <f t="shared" si="2"/>
        <v>#DIV/0!</v>
      </c>
      <c r="AF33" s="2"/>
    </row>
    <row r="34" spans="1:32" ht="15.75" customHeight="1" x14ac:dyDescent="0.25">
      <c r="A34" s="1"/>
      <c r="B34" s="75" t="s">
        <v>16</v>
      </c>
      <c r="C34" s="57"/>
      <c r="D34" s="57"/>
      <c r="E34" s="67"/>
      <c r="F34" s="35">
        <f t="shared" ref="F34:H34" si="15">SUM(F17:F33)</f>
        <v>0</v>
      </c>
      <c r="G34" s="35">
        <f t="shared" si="15"/>
        <v>0</v>
      </c>
      <c r="H34" s="36">
        <f t="shared" si="15"/>
        <v>0</v>
      </c>
      <c r="I34" s="2"/>
      <c r="J34" s="75" t="s">
        <v>16</v>
      </c>
      <c r="K34" s="67"/>
      <c r="L34" s="35">
        <f t="shared" ref="L34:N34" si="16">SUM(L17:L33)</f>
        <v>0</v>
      </c>
      <c r="M34" s="35">
        <f t="shared" si="16"/>
        <v>0</v>
      </c>
      <c r="N34" s="36">
        <f t="shared" si="16"/>
        <v>0</v>
      </c>
      <c r="O34" s="2"/>
      <c r="P34" s="75" t="s">
        <v>16</v>
      </c>
      <c r="Q34" s="67"/>
      <c r="R34" s="35">
        <f t="shared" ref="R34:T34" si="17">SUM(R28:R33)</f>
        <v>0</v>
      </c>
      <c r="S34" s="35">
        <f t="shared" si="17"/>
        <v>0</v>
      </c>
      <c r="T34" s="36">
        <f t="shared" si="17"/>
        <v>0</v>
      </c>
      <c r="U34" s="1"/>
      <c r="AA34" s="7"/>
      <c r="AB34" s="19">
        <v>30</v>
      </c>
      <c r="AC34" s="20" t="str">
        <f t="shared" si="10"/>
        <v>Custom Expense 6</v>
      </c>
      <c r="AD34" s="21">
        <f t="shared" si="11"/>
        <v>0</v>
      </c>
      <c r="AE34" s="22" t="e">
        <f t="shared" si="2"/>
        <v>#DIV/0!</v>
      </c>
      <c r="AF34" s="2"/>
    </row>
    <row r="35" spans="1:32" ht="15.75" customHeight="1" x14ac:dyDescent="0.25">
      <c r="A35" s="1"/>
      <c r="O35" s="1"/>
      <c r="P35" s="1"/>
      <c r="Q35" s="1"/>
      <c r="R35" s="1"/>
      <c r="S35" s="1"/>
      <c r="T35" s="1"/>
      <c r="U35" s="1"/>
      <c r="AA35" s="7"/>
      <c r="AB35" s="19">
        <v>31</v>
      </c>
      <c r="AC35" s="20" t="str">
        <f t="shared" si="10"/>
        <v>Custom Expense 7</v>
      </c>
      <c r="AD35" s="21">
        <f t="shared" si="11"/>
        <v>0</v>
      </c>
      <c r="AE35" s="22" t="e">
        <f t="shared" si="2"/>
        <v>#DIV/0!</v>
      </c>
      <c r="AF35" s="2"/>
    </row>
    <row r="36" spans="1:32" ht="15.75" customHeight="1" x14ac:dyDescent="0.25">
      <c r="A36" s="1"/>
      <c r="B36" s="63" t="s">
        <v>47</v>
      </c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5"/>
      <c r="O36" s="1"/>
      <c r="P36" s="63" t="s">
        <v>48</v>
      </c>
      <c r="Q36" s="64"/>
      <c r="R36" s="64"/>
      <c r="S36" s="64"/>
      <c r="T36" s="65"/>
      <c r="U36" s="1"/>
      <c r="AA36" s="7"/>
      <c r="AB36" s="19">
        <v>32</v>
      </c>
      <c r="AC36" s="20" t="str">
        <f t="shared" si="10"/>
        <v>Custom Expense 8</v>
      </c>
      <c r="AD36" s="21">
        <f t="shared" si="11"/>
        <v>0</v>
      </c>
      <c r="AE36" s="22" t="e">
        <f t="shared" si="2"/>
        <v>#DIV/0!</v>
      </c>
      <c r="AF36" s="2"/>
    </row>
    <row r="37" spans="1:32" ht="15.75" customHeight="1" x14ac:dyDescent="0.25">
      <c r="A37" s="1"/>
      <c r="B37" s="66" t="s">
        <v>49</v>
      </c>
      <c r="C37" s="67"/>
      <c r="D37" s="73" t="s">
        <v>50</v>
      </c>
      <c r="E37" s="57"/>
      <c r="F37" s="67"/>
      <c r="G37" s="73" t="s">
        <v>13</v>
      </c>
      <c r="H37" s="57"/>
      <c r="I37" s="57"/>
      <c r="J37" s="67"/>
      <c r="K37" s="73" t="s">
        <v>51</v>
      </c>
      <c r="L37" s="57"/>
      <c r="M37" s="57"/>
      <c r="N37" s="55"/>
      <c r="O37" s="1"/>
      <c r="P37" s="76"/>
      <c r="Q37" s="77"/>
      <c r="R37" s="77"/>
      <c r="S37" s="77"/>
      <c r="T37" s="78"/>
      <c r="U37" s="1"/>
      <c r="AA37" s="7"/>
      <c r="AB37" s="19">
        <v>33</v>
      </c>
      <c r="AC37" s="20">
        <f t="shared" ref="AC37:AC42" si="18">P18</f>
        <v>0</v>
      </c>
      <c r="AD37" s="21" t="str">
        <f t="shared" ref="AD37:AD42" si="19">S18</f>
        <v/>
      </c>
      <c r="AE37" s="22" t="e">
        <f t="shared" si="2"/>
        <v>#VALUE!</v>
      </c>
      <c r="AF37" s="2"/>
    </row>
    <row r="38" spans="1:32" ht="15.75" customHeight="1" x14ac:dyDescent="0.25">
      <c r="A38" s="1"/>
      <c r="B38" s="54"/>
      <c r="C38" s="55"/>
      <c r="D38" s="56"/>
      <c r="E38" s="57"/>
      <c r="F38" s="55"/>
      <c r="G38" s="58"/>
      <c r="H38" s="57"/>
      <c r="I38" s="57"/>
      <c r="J38" s="55"/>
      <c r="K38" s="59"/>
      <c r="L38" s="57"/>
      <c r="M38" s="57"/>
      <c r="N38" s="55"/>
      <c r="O38" s="1"/>
      <c r="P38" s="39"/>
      <c r="T38" s="40"/>
      <c r="U38" s="1"/>
      <c r="AA38" s="7"/>
      <c r="AB38" s="19">
        <v>34</v>
      </c>
      <c r="AC38" s="20">
        <f t="shared" si="18"/>
        <v>0</v>
      </c>
      <c r="AD38" s="21" t="str">
        <f t="shared" si="19"/>
        <v/>
      </c>
      <c r="AE38" s="22" t="e">
        <f t="shared" si="2"/>
        <v>#VALUE!</v>
      </c>
      <c r="AF38" s="2"/>
    </row>
    <row r="39" spans="1:32" ht="15.75" customHeight="1" x14ac:dyDescent="0.25">
      <c r="A39" s="1"/>
      <c r="B39" s="54"/>
      <c r="C39" s="55"/>
      <c r="D39" s="56"/>
      <c r="E39" s="57"/>
      <c r="F39" s="55"/>
      <c r="G39" s="58"/>
      <c r="H39" s="57"/>
      <c r="I39" s="57"/>
      <c r="J39" s="55"/>
      <c r="K39" s="59"/>
      <c r="L39" s="57"/>
      <c r="M39" s="57"/>
      <c r="N39" s="55"/>
      <c r="O39" s="1"/>
      <c r="P39" s="39"/>
      <c r="T39" s="40"/>
      <c r="U39" s="1"/>
      <c r="AA39" s="7"/>
      <c r="AB39" s="19">
        <v>35</v>
      </c>
      <c r="AC39" s="20">
        <f t="shared" si="18"/>
        <v>0</v>
      </c>
      <c r="AD39" s="21" t="str">
        <f t="shared" si="19"/>
        <v/>
      </c>
      <c r="AE39" s="22" t="e">
        <f t="shared" si="2"/>
        <v>#VALUE!</v>
      </c>
      <c r="AF39" s="2"/>
    </row>
    <row r="40" spans="1:32" ht="15.75" customHeight="1" x14ac:dyDescent="0.25">
      <c r="A40" s="1"/>
      <c r="B40" s="54"/>
      <c r="C40" s="55"/>
      <c r="D40" s="56"/>
      <c r="E40" s="57"/>
      <c r="F40" s="55"/>
      <c r="G40" s="58"/>
      <c r="H40" s="57"/>
      <c r="I40" s="57"/>
      <c r="J40" s="55"/>
      <c r="K40" s="59"/>
      <c r="L40" s="57"/>
      <c r="M40" s="57"/>
      <c r="N40" s="55"/>
      <c r="O40" s="1"/>
      <c r="P40" s="39"/>
      <c r="T40" s="40"/>
      <c r="U40" s="1"/>
      <c r="AA40" s="7"/>
      <c r="AB40" s="19">
        <v>36</v>
      </c>
      <c r="AC40" s="20">
        <f t="shared" si="18"/>
        <v>0</v>
      </c>
      <c r="AD40" s="21" t="str">
        <f t="shared" si="19"/>
        <v/>
      </c>
      <c r="AE40" s="22" t="e">
        <f t="shared" si="2"/>
        <v>#VALUE!</v>
      </c>
      <c r="AF40" s="2"/>
    </row>
    <row r="41" spans="1:32" ht="15.75" customHeight="1" x14ac:dyDescent="0.25">
      <c r="A41" s="1"/>
      <c r="B41" s="54"/>
      <c r="C41" s="55"/>
      <c r="D41" s="56"/>
      <c r="E41" s="57"/>
      <c r="F41" s="55"/>
      <c r="G41" s="58"/>
      <c r="H41" s="57"/>
      <c r="I41" s="57"/>
      <c r="J41" s="55"/>
      <c r="K41" s="59"/>
      <c r="L41" s="57"/>
      <c r="M41" s="57"/>
      <c r="N41" s="55"/>
      <c r="O41" s="1"/>
      <c r="P41" s="39"/>
      <c r="T41" s="40"/>
      <c r="U41" s="1"/>
      <c r="AA41" s="7"/>
      <c r="AB41" s="19">
        <v>37</v>
      </c>
      <c r="AC41" s="20">
        <f t="shared" si="18"/>
        <v>0</v>
      </c>
      <c r="AD41" s="21" t="str">
        <f t="shared" si="19"/>
        <v/>
      </c>
      <c r="AE41" s="22" t="e">
        <f t="shared" si="2"/>
        <v>#VALUE!</v>
      </c>
      <c r="AF41" s="2"/>
    </row>
    <row r="42" spans="1:32" ht="15.75" customHeight="1" x14ac:dyDescent="0.25">
      <c r="A42" s="1"/>
      <c r="B42" s="54"/>
      <c r="C42" s="55"/>
      <c r="D42" s="56"/>
      <c r="E42" s="57"/>
      <c r="F42" s="55"/>
      <c r="G42" s="58"/>
      <c r="H42" s="57"/>
      <c r="I42" s="57"/>
      <c r="J42" s="55"/>
      <c r="K42" s="59"/>
      <c r="L42" s="57"/>
      <c r="M42" s="57"/>
      <c r="N42" s="55"/>
      <c r="O42" s="1"/>
      <c r="P42" s="39"/>
      <c r="T42" s="40"/>
      <c r="U42" s="1"/>
      <c r="AA42" s="7"/>
      <c r="AB42" s="19">
        <v>38</v>
      </c>
      <c r="AC42" s="20">
        <f t="shared" si="18"/>
        <v>0</v>
      </c>
      <c r="AD42" s="21" t="str">
        <f t="shared" si="19"/>
        <v/>
      </c>
      <c r="AE42" s="22" t="e">
        <f t="shared" si="2"/>
        <v>#VALUE!</v>
      </c>
      <c r="AF42" s="2"/>
    </row>
    <row r="43" spans="1:32" ht="15.75" customHeight="1" x14ac:dyDescent="0.25">
      <c r="A43" s="1"/>
      <c r="B43" s="54"/>
      <c r="C43" s="55"/>
      <c r="D43" s="56"/>
      <c r="E43" s="57"/>
      <c r="F43" s="55"/>
      <c r="G43" s="58"/>
      <c r="H43" s="57"/>
      <c r="I43" s="57"/>
      <c r="J43" s="55"/>
      <c r="K43" s="59"/>
      <c r="L43" s="57"/>
      <c r="M43" s="57"/>
      <c r="N43" s="55"/>
      <c r="O43" s="1"/>
      <c r="P43" s="39"/>
      <c r="T43" s="40"/>
      <c r="U43" s="1"/>
      <c r="AA43" s="7"/>
      <c r="AB43" s="19">
        <v>39</v>
      </c>
      <c r="AC43" s="20">
        <f t="shared" ref="AC43:AC48" si="20">P28</f>
        <v>0</v>
      </c>
      <c r="AD43" s="21" t="str">
        <f t="shared" ref="AD43:AD48" si="21">S28</f>
        <v/>
      </c>
      <c r="AE43" s="22" t="e">
        <f t="shared" si="2"/>
        <v>#VALUE!</v>
      </c>
      <c r="AF43" s="2"/>
    </row>
    <row r="44" spans="1:32" ht="15.75" customHeight="1" x14ac:dyDescent="0.25">
      <c r="A44" s="1"/>
      <c r="B44" s="54"/>
      <c r="C44" s="55"/>
      <c r="D44" s="56"/>
      <c r="E44" s="57"/>
      <c r="F44" s="55"/>
      <c r="G44" s="58"/>
      <c r="H44" s="57"/>
      <c r="I44" s="57"/>
      <c r="J44" s="55"/>
      <c r="K44" s="59"/>
      <c r="L44" s="57"/>
      <c r="M44" s="57"/>
      <c r="N44" s="55"/>
      <c r="O44" s="1"/>
      <c r="P44" s="39"/>
      <c r="T44" s="40"/>
      <c r="U44" s="1"/>
      <c r="AA44" s="7"/>
      <c r="AB44" s="19">
        <v>40</v>
      </c>
      <c r="AC44" s="20">
        <f t="shared" si="20"/>
        <v>0</v>
      </c>
      <c r="AD44" s="21" t="str">
        <f t="shared" si="21"/>
        <v/>
      </c>
      <c r="AE44" s="22" t="e">
        <f t="shared" si="2"/>
        <v>#VALUE!</v>
      </c>
      <c r="AF44" s="2"/>
    </row>
    <row r="45" spans="1:32" ht="15.75" customHeight="1" x14ac:dyDescent="0.25">
      <c r="A45" s="1"/>
      <c r="B45" s="54"/>
      <c r="C45" s="55"/>
      <c r="D45" s="56"/>
      <c r="E45" s="57"/>
      <c r="F45" s="55"/>
      <c r="G45" s="58"/>
      <c r="H45" s="57"/>
      <c r="I45" s="57"/>
      <c r="J45" s="55"/>
      <c r="K45" s="59"/>
      <c r="L45" s="57"/>
      <c r="M45" s="57"/>
      <c r="N45" s="55"/>
      <c r="O45" s="1"/>
      <c r="P45" s="39"/>
      <c r="T45" s="40"/>
      <c r="U45" s="1"/>
      <c r="AA45" s="7"/>
      <c r="AB45" s="19">
        <v>41</v>
      </c>
      <c r="AC45" s="20">
        <f t="shared" si="20"/>
        <v>0</v>
      </c>
      <c r="AD45" s="21" t="str">
        <f t="shared" si="21"/>
        <v/>
      </c>
      <c r="AE45" s="22" t="e">
        <f t="shared" si="2"/>
        <v>#VALUE!</v>
      </c>
      <c r="AF45" s="2"/>
    </row>
    <row r="46" spans="1:32" ht="15.75" customHeight="1" x14ac:dyDescent="0.25">
      <c r="A46" s="1"/>
      <c r="B46" s="54"/>
      <c r="C46" s="55"/>
      <c r="D46" s="56"/>
      <c r="E46" s="57"/>
      <c r="F46" s="55"/>
      <c r="G46" s="58"/>
      <c r="H46" s="57"/>
      <c r="I46" s="57"/>
      <c r="J46" s="55"/>
      <c r="K46" s="59"/>
      <c r="L46" s="57"/>
      <c r="M46" s="57"/>
      <c r="N46" s="55"/>
      <c r="O46" s="1"/>
      <c r="P46" s="39"/>
      <c r="T46" s="40"/>
      <c r="U46" s="1"/>
      <c r="AA46" s="7"/>
      <c r="AB46" s="19">
        <v>42</v>
      </c>
      <c r="AC46" s="20">
        <f t="shared" si="20"/>
        <v>0</v>
      </c>
      <c r="AD46" s="21" t="str">
        <f t="shared" si="21"/>
        <v/>
      </c>
      <c r="AE46" s="22" t="e">
        <f t="shared" si="2"/>
        <v>#VALUE!</v>
      </c>
      <c r="AF46" s="2"/>
    </row>
    <row r="47" spans="1:32" ht="15.75" customHeight="1" x14ac:dyDescent="0.25">
      <c r="A47" s="1"/>
      <c r="B47" s="54"/>
      <c r="C47" s="55"/>
      <c r="D47" s="56"/>
      <c r="E47" s="57"/>
      <c r="F47" s="55"/>
      <c r="G47" s="58"/>
      <c r="H47" s="57"/>
      <c r="I47" s="57"/>
      <c r="J47" s="55"/>
      <c r="K47" s="59"/>
      <c r="L47" s="57"/>
      <c r="M47" s="57"/>
      <c r="N47" s="55"/>
      <c r="O47" s="1"/>
      <c r="P47" s="39"/>
      <c r="T47" s="40"/>
      <c r="U47" s="1"/>
      <c r="AA47" s="7"/>
      <c r="AB47" s="19">
        <v>43</v>
      </c>
      <c r="AC47" s="20">
        <f t="shared" si="20"/>
        <v>0</v>
      </c>
      <c r="AD47" s="21" t="str">
        <f t="shared" si="21"/>
        <v/>
      </c>
      <c r="AE47" s="22" t="e">
        <f t="shared" si="2"/>
        <v>#VALUE!</v>
      </c>
      <c r="AF47" s="2"/>
    </row>
    <row r="48" spans="1:32" ht="15.75" customHeight="1" x14ac:dyDescent="0.25">
      <c r="A48" s="1"/>
      <c r="B48" s="54"/>
      <c r="C48" s="55"/>
      <c r="D48" s="56"/>
      <c r="E48" s="57"/>
      <c r="F48" s="55"/>
      <c r="G48" s="58"/>
      <c r="H48" s="57"/>
      <c r="I48" s="57"/>
      <c r="J48" s="55"/>
      <c r="K48" s="59"/>
      <c r="L48" s="57"/>
      <c r="M48" s="57"/>
      <c r="N48" s="55"/>
      <c r="O48" s="1"/>
      <c r="P48" s="39"/>
      <c r="T48" s="40"/>
      <c r="U48" s="1"/>
      <c r="W48" s="41"/>
      <c r="AA48" s="7"/>
      <c r="AB48" s="19">
        <v>44</v>
      </c>
      <c r="AC48" s="20">
        <f t="shared" si="20"/>
        <v>0</v>
      </c>
      <c r="AD48" s="21" t="str">
        <f t="shared" si="21"/>
        <v/>
      </c>
      <c r="AE48" s="22" t="e">
        <f t="shared" si="2"/>
        <v>#VALUE!</v>
      </c>
      <c r="AF48" s="2"/>
    </row>
    <row r="49" spans="1:32" ht="15.75" customHeight="1" x14ac:dyDescent="0.25">
      <c r="A49" s="1"/>
      <c r="B49" s="54"/>
      <c r="C49" s="55"/>
      <c r="D49" s="56"/>
      <c r="E49" s="57"/>
      <c r="F49" s="55"/>
      <c r="G49" s="58"/>
      <c r="H49" s="57"/>
      <c r="I49" s="57"/>
      <c r="J49" s="55"/>
      <c r="K49" s="59"/>
      <c r="L49" s="57"/>
      <c r="M49" s="57"/>
      <c r="N49" s="55"/>
      <c r="O49" s="1"/>
      <c r="P49" s="42"/>
      <c r="Q49" s="43"/>
      <c r="R49" s="43"/>
      <c r="S49" s="43"/>
      <c r="T49" s="44"/>
      <c r="U49" s="1"/>
      <c r="AA49" s="7"/>
      <c r="AB49" s="45"/>
      <c r="AC49" s="37"/>
      <c r="AD49" s="38"/>
      <c r="AE49" s="46"/>
      <c r="AF49" s="2"/>
    </row>
    <row r="50" spans="1:32" ht="15.75" customHeight="1" x14ac:dyDescent="0.25">
      <c r="A50" s="1"/>
      <c r="B50" s="54"/>
      <c r="C50" s="55"/>
      <c r="D50" s="56"/>
      <c r="E50" s="57"/>
      <c r="F50" s="55"/>
      <c r="G50" s="58"/>
      <c r="H50" s="57"/>
      <c r="I50" s="57"/>
      <c r="J50" s="55"/>
      <c r="K50" s="59"/>
      <c r="L50" s="57"/>
      <c r="M50" s="57"/>
      <c r="N50" s="55"/>
      <c r="O50" s="1"/>
      <c r="P50" s="66" t="s">
        <v>13</v>
      </c>
      <c r="Q50" s="57"/>
      <c r="R50" s="67"/>
      <c r="S50" s="47" t="s">
        <v>7</v>
      </c>
      <c r="T50" s="27" t="s">
        <v>14</v>
      </c>
      <c r="U50" s="1"/>
      <c r="AA50" s="7"/>
      <c r="AB50" s="63" t="s">
        <v>52</v>
      </c>
      <c r="AC50" s="64"/>
      <c r="AD50" s="64"/>
      <c r="AE50" s="65"/>
      <c r="AF50" s="2"/>
    </row>
    <row r="51" spans="1:32" ht="15.75" customHeight="1" x14ac:dyDescent="0.25">
      <c r="A51" s="1"/>
      <c r="B51" s="54"/>
      <c r="C51" s="55"/>
      <c r="D51" s="56"/>
      <c r="E51" s="57"/>
      <c r="F51" s="55"/>
      <c r="G51" s="58"/>
      <c r="H51" s="57"/>
      <c r="I51" s="57"/>
      <c r="J51" s="55"/>
      <c r="K51" s="59"/>
      <c r="L51" s="57"/>
      <c r="M51" s="57"/>
      <c r="N51" s="55"/>
      <c r="O51" s="1"/>
      <c r="P51" s="72" t="s">
        <v>63</v>
      </c>
      <c r="Q51" s="57"/>
      <c r="R51" s="55"/>
      <c r="S51" s="48">
        <v>23</v>
      </c>
      <c r="T51" s="49">
        <v>0.02</v>
      </c>
      <c r="U51" s="1"/>
      <c r="AA51" s="7"/>
      <c r="AB51" s="69"/>
      <c r="AC51" s="70"/>
      <c r="AD51" s="70"/>
      <c r="AE51" s="71"/>
      <c r="AF51" s="2"/>
    </row>
    <row r="52" spans="1:32" ht="15.75" customHeight="1" x14ac:dyDescent="0.25">
      <c r="A52" s="1"/>
      <c r="B52" s="54"/>
      <c r="C52" s="55"/>
      <c r="D52" s="56"/>
      <c r="E52" s="57"/>
      <c r="F52" s="55"/>
      <c r="G52" s="58"/>
      <c r="H52" s="57"/>
      <c r="I52" s="57"/>
      <c r="J52" s="55"/>
      <c r="K52" s="59"/>
      <c r="L52" s="57"/>
      <c r="M52" s="57"/>
      <c r="N52" s="55"/>
      <c r="O52" s="1"/>
      <c r="P52" s="72" t="s">
        <v>64</v>
      </c>
      <c r="Q52" s="57"/>
      <c r="R52" s="55"/>
      <c r="S52" s="48">
        <v>24</v>
      </c>
      <c r="T52" s="49">
        <v>0.98</v>
      </c>
      <c r="U52" s="1"/>
      <c r="W52" s="41"/>
      <c r="AA52" s="7"/>
      <c r="AB52" s="17" t="s">
        <v>12</v>
      </c>
      <c r="AC52" s="18" t="s">
        <v>13</v>
      </c>
      <c r="AD52" s="17" t="s">
        <v>7</v>
      </c>
      <c r="AE52" s="17" t="s">
        <v>14</v>
      </c>
      <c r="AF52" s="2"/>
    </row>
    <row r="53" spans="1:32" ht="15.75" customHeight="1" x14ac:dyDescent="0.25">
      <c r="A53" s="1"/>
      <c r="B53" s="54"/>
      <c r="C53" s="55"/>
      <c r="D53" s="56"/>
      <c r="E53" s="57"/>
      <c r="F53" s="55"/>
      <c r="G53" s="58"/>
      <c r="H53" s="57"/>
      <c r="I53" s="57"/>
      <c r="J53" s="55"/>
      <c r="K53" s="59"/>
      <c r="L53" s="57"/>
      <c r="M53" s="57"/>
      <c r="N53" s="55"/>
      <c r="O53" s="1"/>
      <c r="P53" s="72" t="str">
        <f t="shared" ref="P51:P94" si="22">IF(AC103=0,"",AC103)</f>
        <v/>
      </c>
      <c r="Q53" s="57"/>
      <c r="R53" s="55"/>
      <c r="S53" s="48" t="str">
        <f t="shared" ref="S53:T53" si="23">IF(AD103=0,"",AD103)</f>
        <v/>
      </c>
      <c r="T53" s="49" t="str">
        <f t="shared" si="23"/>
        <v/>
      </c>
      <c r="U53" s="1"/>
      <c r="Y53" s="3" t="s">
        <v>53</v>
      </c>
      <c r="AA53" s="7"/>
      <c r="AB53" s="19">
        <v>1</v>
      </c>
      <c r="AC53" s="20" t="e">
        <f t="array" aca="1" ref="AC53" ca="1">_xlws.SORT(AC5:AE48,3,-1)</f>
        <v>#NAME?</v>
      </c>
      <c r="AD53" s="21"/>
      <c r="AE53" s="22"/>
      <c r="AF53" s="2"/>
    </row>
    <row r="54" spans="1:32" ht="15.75" customHeight="1" x14ac:dyDescent="0.25">
      <c r="A54" s="1"/>
      <c r="B54" s="54"/>
      <c r="C54" s="55"/>
      <c r="D54" s="56"/>
      <c r="E54" s="57"/>
      <c r="F54" s="55"/>
      <c r="G54" s="58"/>
      <c r="H54" s="57"/>
      <c r="I54" s="57"/>
      <c r="J54" s="55"/>
      <c r="K54" s="59"/>
      <c r="L54" s="57"/>
      <c r="M54" s="57"/>
      <c r="N54" s="55"/>
      <c r="O54" s="1"/>
      <c r="P54" s="72" t="str">
        <f t="shared" si="22"/>
        <v/>
      </c>
      <c r="Q54" s="57"/>
      <c r="R54" s="55"/>
      <c r="S54" s="48" t="str">
        <f t="shared" ref="S54:T54" si="24">IF(AD104=0,"",AD104)</f>
        <v/>
      </c>
      <c r="T54" s="49" t="str">
        <f t="shared" si="24"/>
        <v/>
      </c>
      <c r="U54" s="1"/>
      <c r="AA54" s="7"/>
      <c r="AB54" s="19">
        <v>2</v>
      </c>
      <c r="AC54" s="20"/>
      <c r="AD54" s="21"/>
      <c r="AE54" s="22"/>
      <c r="AF54" s="2"/>
    </row>
    <row r="55" spans="1:32" ht="15.75" customHeight="1" x14ac:dyDescent="0.25">
      <c r="A55" s="1"/>
      <c r="B55" s="54"/>
      <c r="C55" s="55"/>
      <c r="D55" s="56"/>
      <c r="E55" s="57"/>
      <c r="F55" s="55"/>
      <c r="G55" s="58"/>
      <c r="H55" s="57"/>
      <c r="I55" s="57"/>
      <c r="J55" s="55"/>
      <c r="K55" s="59"/>
      <c r="L55" s="57"/>
      <c r="M55" s="57"/>
      <c r="N55" s="55"/>
      <c r="O55" s="1"/>
      <c r="P55" s="72" t="str">
        <f t="shared" si="22"/>
        <v/>
      </c>
      <c r="Q55" s="57"/>
      <c r="R55" s="55"/>
      <c r="S55" s="48" t="str">
        <f t="shared" ref="S55:T55" si="25">IF(AD105=0,"",AD105)</f>
        <v/>
      </c>
      <c r="T55" s="49" t="str">
        <f t="shared" si="25"/>
        <v/>
      </c>
      <c r="U55" s="1"/>
      <c r="X55" s="3"/>
      <c r="AA55" s="7"/>
      <c r="AB55" s="19">
        <v>3</v>
      </c>
      <c r="AC55" s="20"/>
      <c r="AD55" s="21"/>
      <c r="AE55" s="22"/>
      <c r="AF55" s="2"/>
    </row>
    <row r="56" spans="1:32" ht="15.75" customHeight="1" x14ac:dyDescent="0.25">
      <c r="A56" s="1"/>
      <c r="B56" s="54"/>
      <c r="C56" s="55"/>
      <c r="D56" s="56"/>
      <c r="E56" s="57"/>
      <c r="F56" s="55"/>
      <c r="G56" s="58"/>
      <c r="H56" s="57"/>
      <c r="I56" s="57"/>
      <c r="J56" s="55"/>
      <c r="K56" s="59"/>
      <c r="L56" s="57"/>
      <c r="M56" s="57"/>
      <c r="N56" s="55"/>
      <c r="O56" s="1"/>
      <c r="P56" s="72" t="str">
        <f t="shared" si="22"/>
        <v/>
      </c>
      <c r="Q56" s="57"/>
      <c r="R56" s="55"/>
      <c r="S56" s="48" t="str">
        <f t="shared" ref="S56:T56" si="26">IF(AD106=0,"",AD106)</f>
        <v/>
      </c>
      <c r="T56" s="49" t="str">
        <f t="shared" si="26"/>
        <v/>
      </c>
      <c r="U56" s="1"/>
      <c r="W56" s="50"/>
      <c r="Y56" s="13"/>
      <c r="AA56" s="7"/>
      <c r="AB56" s="19">
        <v>4</v>
      </c>
      <c r="AC56" s="20"/>
      <c r="AD56" s="21"/>
      <c r="AE56" s="22"/>
      <c r="AF56" s="2"/>
    </row>
    <row r="57" spans="1:32" ht="15.75" customHeight="1" x14ac:dyDescent="0.25">
      <c r="A57" s="1"/>
      <c r="B57" s="54"/>
      <c r="C57" s="55"/>
      <c r="D57" s="56"/>
      <c r="E57" s="57"/>
      <c r="F57" s="55"/>
      <c r="G57" s="58"/>
      <c r="H57" s="57"/>
      <c r="I57" s="57"/>
      <c r="J57" s="55"/>
      <c r="K57" s="59"/>
      <c r="L57" s="57"/>
      <c r="M57" s="57"/>
      <c r="N57" s="55"/>
      <c r="O57" s="1"/>
      <c r="P57" s="72" t="str">
        <f t="shared" si="22"/>
        <v/>
      </c>
      <c r="Q57" s="57"/>
      <c r="R57" s="55"/>
      <c r="S57" s="48" t="str">
        <f t="shared" ref="S57:T57" si="27">IF(AD107=0,"",AD107)</f>
        <v/>
      </c>
      <c r="T57" s="49" t="str">
        <f t="shared" si="27"/>
        <v/>
      </c>
      <c r="U57" s="1"/>
      <c r="Y57" s="13"/>
      <c r="AA57" s="7"/>
      <c r="AB57" s="19">
        <v>5</v>
      </c>
      <c r="AC57" s="20"/>
      <c r="AD57" s="21"/>
      <c r="AE57" s="22"/>
      <c r="AF57" s="2"/>
    </row>
    <row r="58" spans="1:32" ht="15.75" customHeight="1" x14ac:dyDescent="0.25">
      <c r="A58" s="1"/>
      <c r="B58" s="54"/>
      <c r="C58" s="55"/>
      <c r="D58" s="56"/>
      <c r="E58" s="57"/>
      <c r="F58" s="55"/>
      <c r="G58" s="58"/>
      <c r="H58" s="57"/>
      <c r="I58" s="57"/>
      <c r="J58" s="55"/>
      <c r="K58" s="59"/>
      <c r="L58" s="57"/>
      <c r="M58" s="57"/>
      <c r="N58" s="55"/>
      <c r="O58" s="1"/>
      <c r="P58" s="72" t="str">
        <f t="shared" si="22"/>
        <v/>
      </c>
      <c r="Q58" s="57"/>
      <c r="R58" s="55"/>
      <c r="S58" s="48" t="str">
        <f t="shared" ref="S58:T58" si="28">IF(AD108=0,"",AD108)</f>
        <v/>
      </c>
      <c r="T58" s="49" t="str">
        <f t="shared" si="28"/>
        <v/>
      </c>
      <c r="U58" s="1"/>
      <c r="Y58" s="13"/>
      <c r="AA58" s="7"/>
      <c r="AB58" s="19">
        <v>6</v>
      </c>
      <c r="AC58" s="20"/>
      <c r="AD58" s="21"/>
      <c r="AE58" s="22"/>
      <c r="AF58" s="2"/>
    </row>
    <row r="59" spans="1:32" ht="15.75" customHeight="1" x14ac:dyDescent="0.25">
      <c r="A59" s="1"/>
      <c r="B59" s="54"/>
      <c r="C59" s="55"/>
      <c r="D59" s="56"/>
      <c r="E59" s="57"/>
      <c r="F59" s="55"/>
      <c r="G59" s="58"/>
      <c r="H59" s="57"/>
      <c r="I59" s="57"/>
      <c r="J59" s="55"/>
      <c r="K59" s="59"/>
      <c r="L59" s="57"/>
      <c r="M59" s="57"/>
      <c r="N59" s="55"/>
      <c r="O59" s="1"/>
      <c r="P59" s="72" t="str">
        <f t="shared" si="22"/>
        <v/>
      </c>
      <c r="Q59" s="57"/>
      <c r="R59" s="55"/>
      <c r="S59" s="48" t="str">
        <f t="shared" ref="S59:T59" si="29">IF(AD109=0,"",AD109)</f>
        <v/>
      </c>
      <c r="T59" s="49" t="str">
        <f t="shared" si="29"/>
        <v/>
      </c>
      <c r="U59" s="1"/>
      <c r="Y59" s="13"/>
      <c r="AA59" s="7"/>
      <c r="AB59" s="19">
        <v>7</v>
      </c>
      <c r="AC59" s="20"/>
      <c r="AD59" s="21"/>
      <c r="AE59" s="22"/>
      <c r="AF59" s="2"/>
    </row>
    <row r="60" spans="1:32" ht="15.75" customHeight="1" x14ac:dyDescent="0.25">
      <c r="A60" s="1"/>
      <c r="B60" s="54"/>
      <c r="C60" s="55"/>
      <c r="D60" s="56"/>
      <c r="E60" s="57"/>
      <c r="F60" s="55"/>
      <c r="G60" s="58"/>
      <c r="H60" s="57"/>
      <c r="I60" s="57"/>
      <c r="J60" s="55"/>
      <c r="K60" s="59"/>
      <c r="L60" s="57"/>
      <c r="M60" s="57"/>
      <c r="N60" s="55"/>
      <c r="O60" s="1"/>
      <c r="P60" s="72" t="str">
        <f t="shared" si="22"/>
        <v/>
      </c>
      <c r="Q60" s="57"/>
      <c r="R60" s="55"/>
      <c r="S60" s="48" t="str">
        <f t="shared" ref="S60:T60" si="30">IF(AD110=0,"",AD110)</f>
        <v/>
      </c>
      <c r="T60" s="49" t="str">
        <f t="shared" si="30"/>
        <v/>
      </c>
      <c r="U60" s="1"/>
      <c r="Y60" s="13"/>
      <c r="AA60" s="7"/>
      <c r="AB60" s="19">
        <v>8</v>
      </c>
      <c r="AC60" s="20"/>
      <c r="AD60" s="21"/>
      <c r="AE60" s="22"/>
      <c r="AF60" s="2"/>
    </row>
    <row r="61" spans="1:32" ht="15.75" customHeight="1" x14ac:dyDescent="0.25">
      <c r="A61" s="1"/>
      <c r="B61" s="54"/>
      <c r="C61" s="55"/>
      <c r="D61" s="56"/>
      <c r="E61" s="57"/>
      <c r="F61" s="55"/>
      <c r="G61" s="58"/>
      <c r="H61" s="57"/>
      <c r="I61" s="57"/>
      <c r="J61" s="55"/>
      <c r="K61" s="59"/>
      <c r="L61" s="57"/>
      <c r="M61" s="57"/>
      <c r="N61" s="55"/>
      <c r="O61" s="1"/>
      <c r="P61" s="72" t="str">
        <f t="shared" si="22"/>
        <v/>
      </c>
      <c r="Q61" s="57"/>
      <c r="R61" s="55"/>
      <c r="S61" s="48" t="str">
        <f t="shared" ref="S61:T61" si="31">IF(AD111=0,"",AD111)</f>
        <v/>
      </c>
      <c r="T61" s="49" t="str">
        <f t="shared" si="31"/>
        <v/>
      </c>
      <c r="U61" s="1"/>
      <c r="Y61" s="13"/>
      <c r="AA61" s="7"/>
      <c r="AB61" s="19">
        <v>9</v>
      </c>
      <c r="AC61" s="20"/>
      <c r="AD61" s="21"/>
      <c r="AE61" s="22"/>
      <c r="AF61" s="2"/>
    </row>
    <row r="62" spans="1:32" ht="15.75" customHeight="1" x14ac:dyDescent="0.25">
      <c r="A62" s="1"/>
      <c r="B62" s="54"/>
      <c r="C62" s="55"/>
      <c r="D62" s="56"/>
      <c r="E62" s="57"/>
      <c r="F62" s="55"/>
      <c r="G62" s="58"/>
      <c r="H62" s="57"/>
      <c r="I62" s="57"/>
      <c r="J62" s="55"/>
      <c r="K62" s="59"/>
      <c r="L62" s="57"/>
      <c r="M62" s="57"/>
      <c r="N62" s="55"/>
      <c r="O62" s="1"/>
      <c r="P62" s="72" t="str">
        <f t="shared" si="22"/>
        <v/>
      </c>
      <c r="Q62" s="57"/>
      <c r="R62" s="55"/>
      <c r="S62" s="48" t="str">
        <f t="shared" ref="S62:T62" si="32">IF(AD112=0,"",AD112)</f>
        <v/>
      </c>
      <c r="T62" s="49" t="str">
        <f t="shared" si="32"/>
        <v/>
      </c>
      <c r="U62" s="1"/>
      <c r="Y62" s="13"/>
      <c r="AA62" s="7"/>
      <c r="AB62" s="19">
        <v>10</v>
      </c>
      <c r="AC62" s="20"/>
      <c r="AD62" s="21"/>
      <c r="AE62" s="22"/>
      <c r="AF62" s="2"/>
    </row>
    <row r="63" spans="1:32" ht="15.75" customHeight="1" x14ac:dyDescent="0.25">
      <c r="A63" s="1"/>
      <c r="B63" s="54"/>
      <c r="C63" s="55"/>
      <c r="D63" s="56"/>
      <c r="E63" s="57"/>
      <c r="F63" s="55"/>
      <c r="G63" s="58"/>
      <c r="H63" s="57"/>
      <c r="I63" s="57"/>
      <c r="J63" s="55"/>
      <c r="K63" s="59"/>
      <c r="L63" s="57"/>
      <c r="M63" s="57"/>
      <c r="N63" s="55"/>
      <c r="O63" s="1"/>
      <c r="P63" s="72" t="str">
        <f t="shared" si="22"/>
        <v/>
      </c>
      <c r="Q63" s="57"/>
      <c r="R63" s="55"/>
      <c r="S63" s="48" t="str">
        <f t="shared" ref="S63:T63" si="33">IF(AD113=0,"",AD113)</f>
        <v/>
      </c>
      <c r="T63" s="49" t="str">
        <f t="shared" si="33"/>
        <v/>
      </c>
      <c r="U63" s="1"/>
      <c r="Y63" s="13"/>
      <c r="AA63" s="7"/>
      <c r="AB63" s="19">
        <v>11</v>
      </c>
      <c r="AC63" s="20"/>
      <c r="AD63" s="21"/>
      <c r="AE63" s="22"/>
      <c r="AF63" s="2"/>
    </row>
    <row r="64" spans="1:32" ht="15.75" customHeight="1" x14ac:dyDescent="0.25">
      <c r="A64" s="1"/>
      <c r="B64" s="54"/>
      <c r="C64" s="55"/>
      <c r="D64" s="56"/>
      <c r="E64" s="57"/>
      <c r="F64" s="55"/>
      <c r="G64" s="58"/>
      <c r="H64" s="57"/>
      <c r="I64" s="57"/>
      <c r="J64" s="55"/>
      <c r="K64" s="59"/>
      <c r="L64" s="57"/>
      <c r="M64" s="57"/>
      <c r="N64" s="55"/>
      <c r="O64" s="1"/>
      <c r="P64" s="72" t="str">
        <f t="shared" si="22"/>
        <v/>
      </c>
      <c r="Q64" s="57"/>
      <c r="R64" s="55"/>
      <c r="S64" s="48" t="str">
        <f t="shared" ref="S64:T64" si="34">IF(AD114=0,"",AD114)</f>
        <v/>
      </c>
      <c r="T64" s="49" t="str">
        <f t="shared" si="34"/>
        <v/>
      </c>
      <c r="U64" s="1"/>
      <c r="Y64" s="13"/>
      <c r="AA64" s="7"/>
      <c r="AB64" s="19">
        <v>12</v>
      </c>
      <c r="AC64" s="20"/>
      <c r="AD64" s="21"/>
      <c r="AE64" s="22"/>
      <c r="AF64" s="2"/>
    </row>
    <row r="65" spans="1:32" ht="15.75" customHeight="1" x14ac:dyDescent="0.25">
      <c r="A65" s="1"/>
      <c r="B65" s="54"/>
      <c r="C65" s="55"/>
      <c r="D65" s="56"/>
      <c r="E65" s="57"/>
      <c r="F65" s="55"/>
      <c r="G65" s="58"/>
      <c r="H65" s="57"/>
      <c r="I65" s="57"/>
      <c r="J65" s="55"/>
      <c r="K65" s="59"/>
      <c r="L65" s="57"/>
      <c r="M65" s="57"/>
      <c r="N65" s="55"/>
      <c r="O65" s="1"/>
      <c r="P65" s="72" t="str">
        <f t="shared" si="22"/>
        <v/>
      </c>
      <c r="Q65" s="57"/>
      <c r="R65" s="55"/>
      <c r="S65" s="48" t="str">
        <f t="shared" ref="S65:T65" si="35">IF(AD115=0,"",AD115)</f>
        <v/>
      </c>
      <c r="T65" s="49" t="str">
        <f t="shared" si="35"/>
        <v/>
      </c>
      <c r="U65" s="1"/>
      <c r="Y65" s="13"/>
      <c r="AA65" s="7"/>
      <c r="AB65" s="19">
        <v>13</v>
      </c>
      <c r="AC65" s="20"/>
      <c r="AD65" s="21"/>
      <c r="AE65" s="22"/>
      <c r="AF65" s="2"/>
    </row>
    <row r="66" spans="1:32" ht="15.75" customHeight="1" x14ac:dyDescent="0.25">
      <c r="A66" s="1"/>
      <c r="B66" s="54"/>
      <c r="C66" s="55"/>
      <c r="D66" s="56"/>
      <c r="E66" s="57"/>
      <c r="F66" s="55"/>
      <c r="G66" s="58"/>
      <c r="H66" s="57"/>
      <c r="I66" s="57"/>
      <c r="J66" s="55"/>
      <c r="K66" s="59"/>
      <c r="L66" s="57"/>
      <c r="M66" s="57"/>
      <c r="N66" s="55"/>
      <c r="O66" s="1"/>
      <c r="P66" s="72" t="str">
        <f t="shared" si="22"/>
        <v/>
      </c>
      <c r="Q66" s="57"/>
      <c r="R66" s="55"/>
      <c r="S66" s="48" t="str">
        <f t="shared" ref="S66:T66" si="36">IF(AD116=0,"",AD116)</f>
        <v/>
      </c>
      <c r="T66" s="49" t="str">
        <f t="shared" si="36"/>
        <v/>
      </c>
      <c r="U66" s="1"/>
      <c r="Y66" s="13"/>
      <c r="AA66" s="7"/>
      <c r="AB66" s="19">
        <v>14</v>
      </c>
      <c r="AC66" s="20"/>
      <c r="AD66" s="21"/>
      <c r="AE66" s="22"/>
      <c r="AF66" s="2"/>
    </row>
    <row r="67" spans="1:32" ht="15.75" customHeight="1" x14ac:dyDescent="0.25">
      <c r="A67" s="1"/>
      <c r="B67" s="54"/>
      <c r="C67" s="55"/>
      <c r="D67" s="56"/>
      <c r="E67" s="57"/>
      <c r="F67" s="55"/>
      <c r="G67" s="58"/>
      <c r="H67" s="57"/>
      <c r="I67" s="57"/>
      <c r="J67" s="55"/>
      <c r="K67" s="59"/>
      <c r="L67" s="57"/>
      <c r="M67" s="57"/>
      <c r="N67" s="55"/>
      <c r="O67" s="1"/>
      <c r="P67" s="72" t="str">
        <f t="shared" si="22"/>
        <v/>
      </c>
      <c r="Q67" s="57"/>
      <c r="R67" s="55"/>
      <c r="S67" s="48" t="str">
        <f t="shared" ref="S67:T67" si="37">IF(AD117=0,"",AD117)</f>
        <v/>
      </c>
      <c r="T67" s="49" t="str">
        <f t="shared" si="37"/>
        <v/>
      </c>
      <c r="U67" s="1"/>
      <c r="Y67" s="13"/>
      <c r="AA67" s="7"/>
      <c r="AB67" s="19">
        <v>15</v>
      </c>
      <c r="AC67" s="20"/>
      <c r="AD67" s="21"/>
      <c r="AE67" s="22"/>
      <c r="AF67" s="2"/>
    </row>
    <row r="68" spans="1:32" ht="15.75" customHeight="1" x14ac:dyDescent="0.25">
      <c r="A68" s="1"/>
      <c r="B68" s="54"/>
      <c r="C68" s="55"/>
      <c r="D68" s="56"/>
      <c r="E68" s="57"/>
      <c r="F68" s="55"/>
      <c r="G68" s="58"/>
      <c r="H68" s="57"/>
      <c r="I68" s="57"/>
      <c r="J68" s="55"/>
      <c r="K68" s="59"/>
      <c r="L68" s="57"/>
      <c r="M68" s="57"/>
      <c r="N68" s="55"/>
      <c r="O68" s="1"/>
      <c r="P68" s="72" t="str">
        <f t="shared" si="22"/>
        <v/>
      </c>
      <c r="Q68" s="57"/>
      <c r="R68" s="55"/>
      <c r="S68" s="48" t="str">
        <f t="shared" ref="S68:T68" si="38">IF(AD118=0,"",AD118)</f>
        <v/>
      </c>
      <c r="T68" s="49" t="str">
        <f t="shared" si="38"/>
        <v/>
      </c>
      <c r="U68" s="1"/>
      <c r="Y68" s="13"/>
      <c r="AA68" s="7"/>
      <c r="AB68" s="19">
        <v>16</v>
      </c>
      <c r="AC68" s="20"/>
      <c r="AD68" s="21"/>
      <c r="AE68" s="22"/>
      <c r="AF68" s="2"/>
    </row>
    <row r="69" spans="1:32" ht="15.75" customHeight="1" x14ac:dyDescent="0.25">
      <c r="A69" s="1"/>
      <c r="B69" s="54"/>
      <c r="C69" s="55"/>
      <c r="D69" s="56"/>
      <c r="E69" s="57"/>
      <c r="F69" s="55"/>
      <c r="G69" s="58"/>
      <c r="H69" s="57"/>
      <c r="I69" s="57"/>
      <c r="J69" s="55"/>
      <c r="K69" s="59"/>
      <c r="L69" s="57"/>
      <c r="M69" s="57"/>
      <c r="N69" s="55"/>
      <c r="O69" s="1"/>
      <c r="P69" s="72" t="str">
        <f t="shared" si="22"/>
        <v/>
      </c>
      <c r="Q69" s="57"/>
      <c r="R69" s="55"/>
      <c r="S69" s="48" t="str">
        <f t="shared" ref="S69:T69" si="39">IF(AD119=0,"",AD119)</f>
        <v/>
      </c>
      <c r="T69" s="49" t="str">
        <f t="shared" si="39"/>
        <v/>
      </c>
      <c r="U69" s="1"/>
      <c r="Y69" s="13"/>
      <c r="AA69" s="7"/>
      <c r="AB69" s="19">
        <v>17</v>
      </c>
      <c r="AC69" s="20"/>
      <c r="AD69" s="21"/>
      <c r="AE69" s="22"/>
      <c r="AF69" s="2"/>
    </row>
    <row r="70" spans="1:32" ht="15.75" customHeight="1" x14ac:dyDescent="0.25">
      <c r="A70" s="1"/>
      <c r="B70" s="54"/>
      <c r="C70" s="55"/>
      <c r="D70" s="56"/>
      <c r="E70" s="57"/>
      <c r="F70" s="55"/>
      <c r="G70" s="58"/>
      <c r="H70" s="57"/>
      <c r="I70" s="57"/>
      <c r="J70" s="55"/>
      <c r="K70" s="59"/>
      <c r="L70" s="57"/>
      <c r="M70" s="57"/>
      <c r="N70" s="55"/>
      <c r="O70" s="1"/>
      <c r="P70" s="72" t="str">
        <f t="shared" si="22"/>
        <v/>
      </c>
      <c r="Q70" s="57"/>
      <c r="R70" s="55"/>
      <c r="S70" s="48" t="str">
        <f t="shared" ref="S70:T70" si="40">IF(AD120=0,"",AD120)</f>
        <v/>
      </c>
      <c r="T70" s="49" t="str">
        <f t="shared" si="40"/>
        <v/>
      </c>
      <c r="U70" s="1"/>
      <c r="Y70" s="13"/>
      <c r="AA70" s="7"/>
      <c r="AB70" s="19">
        <v>18</v>
      </c>
      <c r="AC70" s="20"/>
      <c r="AD70" s="21"/>
      <c r="AE70" s="22"/>
      <c r="AF70" s="2"/>
    </row>
    <row r="71" spans="1:32" ht="15.75" customHeight="1" x14ac:dyDescent="0.25">
      <c r="A71" s="1"/>
      <c r="B71" s="54"/>
      <c r="C71" s="55"/>
      <c r="D71" s="56"/>
      <c r="E71" s="57"/>
      <c r="F71" s="55"/>
      <c r="G71" s="58"/>
      <c r="H71" s="57"/>
      <c r="I71" s="57"/>
      <c r="J71" s="55"/>
      <c r="K71" s="59"/>
      <c r="L71" s="57"/>
      <c r="M71" s="57"/>
      <c r="N71" s="55"/>
      <c r="O71" s="1"/>
      <c r="P71" s="72" t="str">
        <f t="shared" si="22"/>
        <v/>
      </c>
      <c r="Q71" s="57"/>
      <c r="R71" s="55"/>
      <c r="S71" s="48" t="str">
        <f t="shared" ref="S71:T71" si="41">IF(AD121=0,"",AD121)</f>
        <v/>
      </c>
      <c r="T71" s="49" t="str">
        <f t="shared" si="41"/>
        <v/>
      </c>
      <c r="U71" s="1"/>
      <c r="Y71" s="13"/>
      <c r="AA71" s="7"/>
      <c r="AB71" s="19">
        <v>19</v>
      </c>
      <c r="AC71" s="20"/>
      <c r="AD71" s="21"/>
      <c r="AE71" s="22"/>
      <c r="AF71" s="2"/>
    </row>
    <row r="72" spans="1:32" ht="15.75" customHeight="1" x14ac:dyDescent="0.25">
      <c r="A72" s="1"/>
      <c r="B72" s="54"/>
      <c r="C72" s="55"/>
      <c r="D72" s="56"/>
      <c r="E72" s="57"/>
      <c r="F72" s="55"/>
      <c r="G72" s="58"/>
      <c r="H72" s="57"/>
      <c r="I72" s="57"/>
      <c r="J72" s="55"/>
      <c r="K72" s="59"/>
      <c r="L72" s="57"/>
      <c r="M72" s="57"/>
      <c r="N72" s="55"/>
      <c r="O72" s="1"/>
      <c r="P72" s="72" t="str">
        <f t="shared" si="22"/>
        <v/>
      </c>
      <c r="Q72" s="57"/>
      <c r="R72" s="55"/>
      <c r="S72" s="48" t="str">
        <f t="shared" ref="S72:T72" si="42">IF(AD122=0,"",AD122)</f>
        <v/>
      </c>
      <c r="T72" s="49" t="str">
        <f t="shared" si="42"/>
        <v/>
      </c>
      <c r="U72" s="1"/>
      <c r="Y72" s="13"/>
      <c r="AA72" s="7"/>
      <c r="AB72" s="19">
        <v>20</v>
      </c>
      <c r="AC72" s="20"/>
      <c r="AD72" s="21"/>
      <c r="AE72" s="22"/>
      <c r="AF72" s="2"/>
    </row>
    <row r="73" spans="1:32" ht="15.75" customHeight="1" x14ac:dyDescent="0.25">
      <c r="A73" s="1"/>
      <c r="B73" s="54"/>
      <c r="C73" s="55"/>
      <c r="D73" s="56"/>
      <c r="E73" s="57"/>
      <c r="F73" s="55"/>
      <c r="G73" s="58"/>
      <c r="H73" s="57"/>
      <c r="I73" s="57"/>
      <c r="J73" s="55"/>
      <c r="K73" s="59"/>
      <c r="L73" s="57"/>
      <c r="M73" s="57"/>
      <c r="N73" s="55"/>
      <c r="O73" s="1"/>
      <c r="P73" s="72" t="str">
        <f t="shared" si="22"/>
        <v/>
      </c>
      <c r="Q73" s="57"/>
      <c r="R73" s="55"/>
      <c r="S73" s="48" t="str">
        <f t="shared" ref="S73:T73" si="43">IF(AD123=0,"",AD123)</f>
        <v/>
      </c>
      <c r="T73" s="49" t="str">
        <f t="shared" si="43"/>
        <v/>
      </c>
      <c r="U73" s="1"/>
      <c r="Y73" s="13"/>
      <c r="AA73" s="7"/>
      <c r="AB73" s="19">
        <v>21</v>
      </c>
      <c r="AC73" s="20"/>
      <c r="AD73" s="21"/>
      <c r="AE73" s="22"/>
      <c r="AF73" s="2"/>
    </row>
    <row r="74" spans="1:32" ht="15.75" customHeight="1" x14ac:dyDescent="0.25">
      <c r="A74" s="1"/>
      <c r="B74" s="54"/>
      <c r="C74" s="55"/>
      <c r="D74" s="56"/>
      <c r="E74" s="57"/>
      <c r="F74" s="55"/>
      <c r="G74" s="58"/>
      <c r="H74" s="57"/>
      <c r="I74" s="57"/>
      <c r="J74" s="55"/>
      <c r="K74" s="59"/>
      <c r="L74" s="57"/>
      <c r="M74" s="57"/>
      <c r="N74" s="55"/>
      <c r="O74" s="1"/>
      <c r="P74" s="72" t="str">
        <f t="shared" si="22"/>
        <v/>
      </c>
      <c r="Q74" s="57"/>
      <c r="R74" s="55"/>
      <c r="S74" s="48" t="str">
        <f t="shared" ref="S74:T74" si="44">IF(AD124=0,"",AD124)</f>
        <v/>
      </c>
      <c r="T74" s="49" t="str">
        <f t="shared" si="44"/>
        <v/>
      </c>
      <c r="U74" s="1"/>
      <c r="Y74" s="13"/>
      <c r="AA74" s="7"/>
      <c r="AB74" s="19">
        <v>22</v>
      </c>
      <c r="AC74" s="20"/>
      <c r="AD74" s="21"/>
      <c r="AE74" s="22"/>
      <c r="AF74" s="2"/>
    </row>
    <row r="75" spans="1:32" ht="15.75" customHeight="1" x14ac:dyDescent="0.25">
      <c r="A75" s="1"/>
      <c r="B75" s="54"/>
      <c r="C75" s="55"/>
      <c r="D75" s="56"/>
      <c r="E75" s="57"/>
      <c r="F75" s="55"/>
      <c r="G75" s="58"/>
      <c r="H75" s="57"/>
      <c r="I75" s="57"/>
      <c r="J75" s="55"/>
      <c r="K75" s="59"/>
      <c r="L75" s="57"/>
      <c r="M75" s="57"/>
      <c r="N75" s="55"/>
      <c r="O75" s="1"/>
      <c r="P75" s="72" t="str">
        <f t="shared" si="22"/>
        <v/>
      </c>
      <c r="Q75" s="57"/>
      <c r="R75" s="55"/>
      <c r="S75" s="48" t="str">
        <f t="shared" ref="S75:T75" si="45">IF(AD125=0,"",AD125)</f>
        <v/>
      </c>
      <c r="T75" s="49" t="str">
        <f t="shared" si="45"/>
        <v/>
      </c>
      <c r="U75" s="1"/>
      <c r="Y75" s="13"/>
      <c r="AA75" s="7"/>
      <c r="AB75" s="19">
        <v>23</v>
      </c>
      <c r="AC75" s="20"/>
      <c r="AD75" s="21"/>
      <c r="AE75" s="22"/>
      <c r="AF75" s="2"/>
    </row>
    <row r="76" spans="1:32" ht="15.75" customHeight="1" x14ac:dyDescent="0.25">
      <c r="A76" s="1"/>
      <c r="B76" s="54"/>
      <c r="C76" s="55"/>
      <c r="D76" s="56"/>
      <c r="E76" s="57"/>
      <c r="F76" s="55"/>
      <c r="G76" s="58"/>
      <c r="H76" s="57"/>
      <c r="I76" s="57"/>
      <c r="J76" s="55"/>
      <c r="K76" s="59"/>
      <c r="L76" s="57"/>
      <c r="M76" s="57"/>
      <c r="N76" s="55"/>
      <c r="O76" s="1"/>
      <c r="P76" s="72" t="str">
        <f t="shared" si="22"/>
        <v/>
      </c>
      <c r="Q76" s="57"/>
      <c r="R76" s="55"/>
      <c r="S76" s="48" t="str">
        <f t="shared" ref="S76:T76" si="46">IF(AD126=0,"",AD126)</f>
        <v/>
      </c>
      <c r="T76" s="49" t="str">
        <f t="shared" si="46"/>
        <v/>
      </c>
      <c r="U76" s="1"/>
      <c r="Y76" s="13"/>
      <c r="AA76" s="7"/>
      <c r="AB76" s="19">
        <v>24</v>
      </c>
      <c r="AC76" s="20"/>
      <c r="AD76" s="21"/>
      <c r="AE76" s="22"/>
      <c r="AF76" s="2"/>
    </row>
    <row r="77" spans="1:32" ht="15.75" customHeight="1" x14ac:dyDescent="0.25">
      <c r="A77" s="1"/>
      <c r="B77" s="54"/>
      <c r="C77" s="55"/>
      <c r="D77" s="56"/>
      <c r="E77" s="57"/>
      <c r="F77" s="55"/>
      <c r="G77" s="58"/>
      <c r="H77" s="57"/>
      <c r="I77" s="57"/>
      <c r="J77" s="55"/>
      <c r="K77" s="59"/>
      <c r="L77" s="57"/>
      <c r="M77" s="57"/>
      <c r="N77" s="55"/>
      <c r="O77" s="1"/>
      <c r="P77" s="72" t="str">
        <f t="shared" si="22"/>
        <v/>
      </c>
      <c r="Q77" s="57"/>
      <c r="R77" s="55"/>
      <c r="S77" s="48" t="str">
        <f t="shared" ref="S77:T77" si="47">IF(AD127=0,"",AD127)</f>
        <v/>
      </c>
      <c r="T77" s="49" t="str">
        <f t="shared" si="47"/>
        <v/>
      </c>
      <c r="U77" s="1"/>
      <c r="Y77" s="13"/>
      <c r="AA77" s="7"/>
      <c r="AB77" s="19">
        <v>25</v>
      </c>
      <c r="AC77" s="20"/>
      <c r="AD77" s="21"/>
      <c r="AE77" s="22"/>
      <c r="AF77" s="2"/>
    </row>
    <row r="78" spans="1:32" ht="15.75" customHeight="1" x14ac:dyDescent="0.25">
      <c r="A78" s="1"/>
      <c r="B78" s="54"/>
      <c r="C78" s="55"/>
      <c r="D78" s="56"/>
      <c r="E78" s="57"/>
      <c r="F78" s="55"/>
      <c r="G78" s="58"/>
      <c r="H78" s="57"/>
      <c r="I78" s="57"/>
      <c r="J78" s="55"/>
      <c r="K78" s="59"/>
      <c r="L78" s="57"/>
      <c r="M78" s="57"/>
      <c r="N78" s="55"/>
      <c r="O78" s="1"/>
      <c r="P78" s="72" t="str">
        <f t="shared" si="22"/>
        <v/>
      </c>
      <c r="Q78" s="57"/>
      <c r="R78" s="55"/>
      <c r="S78" s="48" t="str">
        <f t="shared" ref="S78:T78" si="48">IF(AD128=0,"",AD128)</f>
        <v/>
      </c>
      <c r="T78" s="49" t="str">
        <f t="shared" si="48"/>
        <v/>
      </c>
      <c r="U78" s="1"/>
      <c r="Y78" s="13"/>
      <c r="AA78" s="7"/>
      <c r="AB78" s="19">
        <v>26</v>
      </c>
      <c r="AC78" s="20"/>
      <c r="AD78" s="21"/>
      <c r="AE78" s="22"/>
      <c r="AF78" s="2"/>
    </row>
    <row r="79" spans="1:32" ht="15.75" customHeight="1" x14ac:dyDescent="0.25">
      <c r="A79" s="1"/>
      <c r="B79" s="54"/>
      <c r="C79" s="55"/>
      <c r="D79" s="56"/>
      <c r="E79" s="57"/>
      <c r="F79" s="55"/>
      <c r="G79" s="58"/>
      <c r="H79" s="57"/>
      <c r="I79" s="57"/>
      <c r="J79" s="55"/>
      <c r="K79" s="59"/>
      <c r="L79" s="57"/>
      <c r="M79" s="57"/>
      <c r="N79" s="55"/>
      <c r="O79" s="1"/>
      <c r="P79" s="72" t="str">
        <f t="shared" si="22"/>
        <v/>
      </c>
      <c r="Q79" s="57"/>
      <c r="R79" s="55"/>
      <c r="S79" s="48" t="str">
        <f t="shared" ref="S79:T79" si="49">IF(AD129=0,"",AD129)</f>
        <v/>
      </c>
      <c r="T79" s="49" t="str">
        <f t="shared" si="49"/>
        <v/>
      </c>
      <c r="U79" s="1"/>
      <c r="Y79" s="13"/>
      <c r="AA79" s="7"/>
      <c r="AB79" s="19">
        <v>27</v>
      </c>
      <c r="AC79" s="20"/>
      <c r="AD79" s="21"/>
      <c r="AE79" s="22"/>
      <c r="AF79" s="2"/>
    </row>
    <row r="80" spans="1:32" ht="15.75" customHeight="1" x14ac:dyDescent="0.25">
      <c r="A80" s="1"/>
      <c r="B80" s="54"/>
      <c r="C80" s="55"/>
      <c r="D80" s="56"/>
      <c r="E80" s="57"/>
      <c r="F80" s="55"/>
      <c r="G80" s="58"/>
      <c r="H80" s="57"/>
      <c r="I80" s="57"/>
      <c r="J80" s="55"/>
      <c r="K80" s="59"/>
      <c r="L80" s="57"/>
      <c r="M80" s="57"/>
      <c r="N80" s="55"/>
      <c r="O80" s="1"/>
      <c r="P80" s="72" t="str">
        <f t="shared" si="22"/>
        <v/>
      </c>
      <c r="Q80" s="57"/>
      <c r="R80" s="55"/>
      <c r="S80" s="48" t="str">
        <f t="shared" ref="S80:T80" si="50">IF(AD130=0,"",AD130)</f>
        <v/>
      </c>
      <c r="T80" s="49" t="str">
        <f t="shared" si="50"/>
        <v/>
      </c>
      <c r="U80" s="1"/>
      <c r="W80" s="1"/>
      <c r="X80" s="1"/>
      <c r="Y80" s="13"/>
      <c r="AA80" s="7"/>
      <c r="AB80" s="19">
        <v>28</v>
      </c>
      <c r="AC80" s="20"/>
      <c r="AD80" s="21"/>
      <c r="AE80" s="22"/>
      <c r="AF80" s="2"/>
    </row>
    <row r="81" spans="1:32" ht="15.75" customHeight="1" x14ac:dyDescent="0.25">
      <c r="A81" s="1"/>
      <c r="B81" s="54"/>
      <c r="C81" s="55"/>
      <c r="D81" s="56"/>
      <c r="E81" s="57"/>
      <c r="F81" s="55"/>
      <c r="G81" s="58"/>
      <c r="H81" s="57"/>
      <c r="I81" s="57"/>
      <c r="J81" s="55"/>
      <c r="K81" s="59"/>
      <c r="L81" s="57"/>
      <c r="M81" s="57"/>
      <c r="N81" s="55"/>
      <c r="O81" s="1"/>
      <c r="P81" s="72" t="str">
        <f t="shared" si="22"/>
        <v/>
      </c>
      <c r="Q81" s="57"/>
      <c r="R81" s="55"/>
      <c r="S81" s="48" t="str">
        <f t="shared" ref="S81:T81" si="51">IF(AD131=0,"",AD131)</f>
        <v/>
      </c>
      <c r="T81" s="49" t="str">
        <f t="shared" si="51"/>
        <v/>
      </c>
      <c r="U81" s="1"/>
      <c r="W81" s="1"/>
      <c r="X81" s="1"/>
      <c r="Y81" s="13"/>
      <c r="AA81" s="7"/>
      <c r="AB81" s="19">
        <v>29</v>
      </c>
      <c r="AC81" s="20"/>
      <c r="AD81" s="21"/>
      <c r="AE81" s="22"/>
      <c r="AF81" s="2"/>
    </row>
    <row r="82" spans="1:32" ht="15.75" customHeight="1" x14ac:dyDescent="0.25">
      <c r="A82" s="1"/>
      <c r="B82" s="54"/>
      <c r="C82" s="55"/>
      <c r="D82" s="56"/>
      <c r="E82" s="57"/>
      <c r="F82" s="55"/>
      <c r="G82" s="58"/>
      <c r="H82" s="57"/>
      <c r="I82" s="57"/>
      <c r="J82" s="55"/>
      <c r="K82" s="59"/>
      <c r="L82" s="57"/>
      <c r="M82" s="57"/>
      <c r="N82" s="55"/>
      <c r="O82" s="1"/>
      <c r="P82" s="72" t="str">
        <f t="shared" si="22"/>
        <v/>
      </c>
      <c r="Q82" s="57"/>
      <c r="R82" s="55"/>
      <c r="S82" s="48" t="str">
        <f t="shared" ref="S82:T82" si="52">IF(AD132=0,"",AD132)</f>
        <v/>
      </c>
      <c r="T82" s="49" t="str">
        <f t="shared" si="52"/>
        <v/>
      </c>
      <c r="U82" s="1"/>
      <c r="W82" s="1"/>
      <c r="X82" s="1"/>
      <c r="Y82" s="13"/>
      <c r="AA82" s="7"/>
      <c r="AB82" s="19">
        <v>30</v>
      </c>
      <c r="AC82" s="20"/>
      <c r="AD82" s="21"/>
      <c r="AE82" s="22"/>
      <c r="AF82" s="2"/>
    </row>
    <row r="83" spans="1:32" ht="15.75" customHeight="1" x14ac:dyDescent="0.25">
      <c r="A83" s="1"/>
      <c r="B83" s="54"/>
      <c r="C83" s="55"/>
      <c r="D83" s="56"/>
      <c r="E83" s="57"/>
      <c r="F83" s="55"/>
      <c r="G83" s="58"/>
      <c r="H83" s="57"/>
      <c r="I83" s="57"/>
      <c r="J83" s="55"/>
      <c r="K83" s="59"/>
      <c r="L83" s="57"/>
      <c r="M83" s="57"/>
      <c r="N83" s="55"/>
      <c r="O83" s="1"/>
      <c r="P83" s="72" t="str">
        <f t="shared" si="22"/>
        <v/>
      </c>
      <c r="Q83" s="57"/>
      <c r="R83" s="55"/>
      <c r="S83" s="48" t="str">
        <f t="shared" ref="S83:T83" si="53">IF(AD133=0,"",AD133)</f>
        <v/>
      </c>
      <c r="T83" s="49" t="str">
        <f t="shared" si="53"/>
        <v/>
      </c>
      <c r="U83" s="1"/>
      <c r="W83" s="1"/>
      <c r="X83" s="1"/>
      <c r="Y83" s="13"/>
      <c r="AA83" s="7"/>
      <c r="AB83" s="19">
        <v>31</v>
      </c>
      <c r="AC83" s="20"/>
      <c r="AD83" s="21"/>
      <c r="AE83" s="22"/>
      <c r="AF83" s="2"/>
    </row>
    <row r="84" spans="1:32" ht="15.75" customHeight="1" x14ac:dyDescent="0.25">
      <c r="A84" s="1"/>
      <c r="B84" s="54"/>
      <c r="C84" s="55"/>
      <c r="D84" s="56"/>
      <c r="E84" s="57"/>
      <c r="F84" s="55"/>
      <c r="G84" s="58"/>
      <c r="H84" s="57"/>
      <c r="I84" s="57"/>
      <c r="J84" s="55"/>
      <c r="K84" s="59"/>
      <c r="L84" s="57"/>
      <c r="M84" s="57"/>
      <c r="N84" s="55"/>
      <c r="O84" s="1"/>
      <c r="P84" s="72" t="str">
        <f t="shared" si="22"/>
        <v/>
      </c>
      <c r="Q84" s="57"/>
      <c r="R84" s="55"/>
      <c r="S84" s="48" t="str">
        <f t="shared" ref="S84:T84" si="54">IF(AD134=0,"",AD134)</f>
        <v/>
      </c>
      <c r="T84" s="49" t="str">
        <f t="shared" si="54"/>
        <v/>
      </c>
      <c r="U84" s="1"/>
      <c r="W84" s="1"/>
      <c r="X84" s="1"/>
      <c r="Y84" s="13"/>
      <c r="AA84" s="7"/>
      <c r="AB84" s="19">
        <v>32</v>
      </c>
      <c r="AC84" s="20"/>
      <c r="AD84" s="21"/>
      <c r="AE84" s="22"/>
      <c r="AF84" s="2"/>
    </row>
    <row r="85" spans="1:32" ht="15.75" customHeight="1" x14ac:dyDescent="0.25">
      <c r="A85" s="1"/>
      <c r="B85" s="54"/>
      <c r="C85" s="55"/>
      <c r="D85" s="56"/>
      <c r="E85" s="57"/>
      <c r="F85" s="55"/>
      <c r="G85" s="58"/>
      <c r="H85" s="57"/>
      <c r="I85" s="57"/>
      <c r="J85" s="55"/>
      <c r="K85" s="59"/>
      <c r="L85" s="57"/>
      <c r="M85" s="57"/>
      <c r="N85" s="55"/>
      <c r="O85" s="1"/>
      <c r="P85" s="72" t="str">
        <f t="shared" si="22"/>
        <v/>
      </c>
      <c r="Q85" s="57"/>
      <c r="R85" s="55"/>
      <c r="S85" s="48" t="str">
        <f t="shared" ref="S85:T85" si="55">IF(AD135=0,"",AD135)</f>
        <v/>
      </c>
      <c r="T85" s="49" t="str">
        <f t="shared" si="55"/>
        <v/>
      </c>
      <c r="U85" s="1"/>
      <c r="W85" s="1"/>
      <c r="X85" s="1"/>
      <c r="Y85" s="13"/>
      <c r="AA85" s="7"/>
      <c r="AB85" s="19">
        <v>33</v>
      </c>
      <c r="AC85" s="20"/>
      <c r="AD85" s="21"/>
      <c r="AE85" s="22"/>
      <c r="AF85" s="2"/>
    </row>
    <row r="86" spans="1:32" ht="15.75" customHeight="1" x14ac:dyDescent="0.25">
      <c r="A86" s="1"/>
      <c r="B86" s="54"/>
      <c r="C86" s="55"/>
      <c r="D86" s="56"/>
      <c r="E86" s="57"/>
      <c r="F86" s="55"/>
      <c r="G86" s="58"/>
      <c r="H86" s="57"/>
      <c r="I86" s="57"/>
      <c r="J86" s="55"/>
      <c r="K86" s="59"/>
      <c r="L86" s="57"/>
      <c r="M86" s="57"/>
      <c r="N86" s="55"/>
      <c r="O86" s="1"/>
      <c r="P86" s="72" t="str">
        <f t="shared" si="22"/>
        <v/>
      </c>
      <c r="Q86" s="57"/>
      <c r="R86" s="55"/>
      <c r="S86" s="48" t="str">
        <f t="shared" ref="S86:T86" si="56">IF(AD136=0,"",AD136)</f>
        <v/>
      </c>
      <c r="T86" s="49" t="str">
        <f t="shared" si="56"/>
        <v/>
      </c>
      <c r="U86" s="1"/>
      <c r="W86" s="1"/>
      <c r="X86" s="1"/>
      <c r="Y86" s="13"/>
      <c r="AA86" s="7"/>
      <c r="AB86" s="19">
        <v>34</v>
      </c>
      <c r="AC86" s="20"/>
      <c r="AD86" s="21"/>
      <c r="AE86" s="22"/>
      <c r="AF86" s="2"/>
    </row>
    <row r="87" spans="1:32" ht="15.75" customHeight="1" x14ac:dyDescent="0.25">
      <c r="A87" s="1"/>
      <c r="B87" s="54"/>
      <c r="C87" s="55"/>
      <c r="D87" s="56"/>
      <c r="E87" s="57"/>
      <c r="F87" s="55"/>
      <c r="G87" s="58"/>
      <c r="H87" s="57"/>
      <c r="I87" s="57"/>
      <c r="J87" s="55"/>
      <c r="K87" s="59"/>
      <c r="L87" s="57"/>
      <c r="M87" s="57"/>
      <c r="N87" s="55"/>
      <c r="O87" s="1"/>
      <c r="P87" s="72" t="str">
        <f t="shared" si="22"/>
        <v/>
      </c>
      <c r="Q87" s="57"/>
      <c r="R87" s="55"/>
      <c r="S87" s="48" t="str">
        <f t="shared" ref="S87:T87" si="57">IF(AD137=0,"",AD137)</f>
        <v/>
      </c>
      <c r="T87" s="49" t="str">
        <f t="shared" si="57"/>
        <v/>
      </c>
      <c r="U87" s="1"/>
      <c r="W87" s="1"/>
      <c r="X87" s="1"/>
      <c r="Y87" s="13"/>
      <c r="AA87" s="7"/>
      <c r="AB87" s="19">
        <v>35</v>
      </c>
      <c r="AC87" s="20"/>
      <c r="AD87" s="21"/>
      <c r="AE87" s="22"/>
      <c r="AF87" s="2"/>
    </row>
    <row r="88" spans="1:32" ht="15.75" customHeight="1" x14ac:dyDescent="0.25">
      <c r="A88" s="1"/>
      <c r="B88" s="54"/>
      <c r="C88" s="55"/>
      <c r="D88" s="56"/>
      <c r="E88" s="57"/>
      <c r="F88" s="55"/>
      <c r="G88" s="58"/>
      <c r="H88" s="57"/>
      <c r="I88" s="57"/>
      <c r="J88" s="55"/>
      <c r="K88" s="59"/>
      <c r="L88" s="57"/>
      <c r="M88" s="57"/>
      <c r="N88" s="55"/>
      <c r="O88" s="1"/>
      <c r="P88" s="72" t="str">
        <f t="shared" si="22"/>
        <v/>
      </c>
      <c r="Q88" s="57"/>
      <c r="R88" s="55"/>
      <c r="S88" s="48" t="str">
        <f t="shared" ref="S88:T88" si="58">IF(AD138=0,"",AD138)</f>
        <v/>
      </c>
      <c r="T88" s="49" t="str">
        <f t="shared" si="58"/>
        <v/>
      </c>
      <c r="U88" s="1"/>
      <c r="W88" s="1"/>
      <c r="X88" s="1"/>
      <c r="Y88" s="13"/>
      <c r="AA88" s="7"/>
      <c r="AB88" s="19">
        <v>36</v>
      </c>
      <c r="AC88" s="20"/>
      <c r="AD88" s="21"/>
      <c r="AE88" s="22"/>
      <c r="AF88" s="2"/>
    </row>
    <row r="89" spans="1:32" ht="15.75" customHeight="1" x14ac:dyDescent="0.25">
      <c r="A89" s="1"/>
      <c r="B89" s="54"/>
      <c r="C89" s="55"/>
      <c r="D89" s="56"/>
      <c r="E89" s="57"/>
      <c r="F89" s="55"/>
      <c r="G89" s="58"/>
      <c r="H89" s="57"/>
      <c r="I89" s="57"/>
      <c r="J89" s="55"/>
      <c r="K89" s="59"/>
      <c r="L89" s="57"/>
      <c r="M89" s="57"/>
      <c r="N89" s="55"/>
      <c r="O89" s="1"/>
      <c r="P89" s="72" t="str">
        <f t="shared" si="22"/>
        <v/>
      </c>
      <c r="Q89" s="57"/>
      <c r="R89" s="55"/>
      <c r="S89" s="48" t="str">
        <f t="shared" ref="S89:T89" si="59">IF(AD139=0,"",AD139)</f>
        <v/>
      </c>
      <c r="T89" s="49" t="str">
        <f t="shared" si="59"/>
        <v/>
      </c>
      <c r="U89" s="1"/>
      <c r="W89" s="1"/>
      <c r="X89" s="1"/>
      <c r="Y89" s="13"/>
      <c r="AA89" s="7"/>
      <c r="AB89" s="19">
        <v>37</v>
      </c>
      <c r="AC89" s="20"/>
      <c r="AD89" s="21"/>
      <c r="AE89" s="22"/>
      <c r="AF89" s="2"/>
    </row>
    <row r="90" spans="1:32" ht="15.75" customHeight="1" x14ac:dyDescent="0.25">
      <c r="A90" s="1"/>
      <c r="B90" s="54"/>
      <c r="C90" s="55"/>
      <c r="D90" s="56"/>
      <c r="E90" s="57"/>
      <c r="F90" s="55"/>
      <c r="G90" s="58"/>
      <c r="H90" s="57"/>
      <c r="I90" s="57"/>
      <c r="J90" s="55"/>
      <c r="K90" s="59"/>
      <c r="L90" s="57"/>
      <c r="M90" s="57"/>
      <c r="N90" s="55"/>
      <c r="O90" s="1"/>
      <c r="P90" s="72" t="str">
        <f t="shared" si="22"/>
        <v/>
      </c>
      <c r="Q90" s="57"/>
      <c r="R90" s="55"/>
      <c r="S90" s="48" t="str">
        <f t="shared" ref="S90:T90" si="60">IF(AD140=0,"",AD140)</f>
        <v/>
      </c>
      <c r="T90" s="49" t="str">
        <f t="shared" si="60"/>
        <v/>
      </c>
      <c r="U90" s="1"/>
      <c r="W90" s="1"/>
      <c r="X90" s="1"/>
      <c r="Y90" s="13"/>
      <c r="AA90" s="7"/>
      <c r="AB90" s="19">
        <v>38</v>
      </c>
      <c r="AC90" s="20"/>
      <c r="AD90" s="21"/>
      <c r="AE90" s="22"/>
      <c r="AF90" s="2"/>
    </row>
    <row r="91" spans="1:32" ht="15.75" customHeight="1" x14ac:dyDescent="0.25">
      <c r="A91" s="1"/>
      <c r="B91" s="54"/>
      <c r="C91" s="55"/>
      <c r="D91" s="56"/>
      <c r="E91" s="57"/>
      <c r="F91" s="55"/>
      <c r="G91" s="58"/>
      <c r="H91" s="57"/>
      <c r="I91" s="57"/>
      <c r="J91" s="55"/>
      <c r="K91" s="59"/>
      <c r="L91" s="57"/>
      <c r="M91" s="57"/>
      <c r="N91" s="55"/>
      <c r="O91" s="1"/>
      <c r="P91" s="72" t="str">
        <f t="shared" si="22"/>
        <v/>
      </c>
      <c r="Q91" s="57"/>
      <c r="R91" s="55"/>
      <c r="S91" s="48" t="str">
        <f t="shared" ref="S91:T91" si="61">IF(AD141=0,"",AD141)</f>
        <v/>
      </c>
      <c r="T91" s="49" t="str">
        <f t="shared" si="61"/>
        <v/>
      </c>
      <c r="U91" s="1"/>
      <c r="W91" s="1"/>
      <c r="X91" s="1"/>
      <c r="Y91" s="13"/>
      <c r="AA91" s="7"/>
      <c r="AB91" s="19">
        <v>39</v>
      </c>
      <c r="AC91" s="20"/>
      <c r="AD91" s="21"/>
      <c r="AE91" s="22"/>
      <c r="AF91" s="2"/>
    </row>
    <row r="92" spans="1:32" ht="15.75" customHeight="1" x14ac:dyDescent="0.25">
      <c r="A92" s="1"/>
      <c r="B92" s="54"/>
      <c r="C92" s="55"/>
      <c r="D92" s="56"/>
      <c r="E92" s="57"/>
      <c r="F92" s="55"/>
      <c r="G92" s="58"/>
      <c r="H92" s="57"/>
      <c r="I92" s="57"/>
      <c r="J92" s="55"/>
      <c r="K92" s="59"/>
      <c r="L92" s="57"/>
      <c r="M92" s="57"/>
      <c r="N92" s="55"/>
      <c r="O92" s="1"/>
      <c r="P92" s="72" t="str">
        <f t="shared" si="22"/>
        <v/>
      </c>
      <c r="Q92" s="57"/>
      <c r="R92" s="55"/>
      <c r="S92" s="48" t="str">
        <f t="shared" ref="S92:T92" si="62">IF(AD142=0,"",AD142)</f>
        <v/>
      </c>
      <c r="T92" s="49" t="str">
        <f t="shared" si="62"/>
        <v/>
      </c>
      <c r="U92" s="1"/>
      <c r="W92" s="1"/>
      <c r="X92" s="1"/>
      <c r="Y92" s="13"/>
      <c r="Z92" s="1"/>
      <c r="AA92" s="2"/>
      <c r="AB92" s="19">
        <v>40</v>
      </c>
      <c r="AC92" s="20"/>
      <c r="AD92" s="21"/>
      <c r="AE92" s="22"/>
      <c r="AF92" s="2"/>
    </row>
    <row r="93" spans="1:32" ht="15.75" customHeight="1" x14ac:dyDescent="0.25">
      <c r="A93" s="1"/>
      <c r="B93" s="54"/>
      <c r="C93" s="55"/>
      <c r="D93" s="56"/>
      <c r="E93" s="57"/>
      <c r="F93" s="55"/>
      <c r="G93" s="58"/>
      <c r="H93" s="57"/>
      <c r="I93" s="57"/>
      <c r="J93" s="55"/>
      <c r="K93" s="59"/>
      <c r="L93" s="57"/>
      <c r="M93" s="57"/>
      <c r="N93" s="55"/>
      <c r="O93" s="1"/>
      <c r="P93" s="72" t="str">
        <f t="shared" si="22"/>
        <v/>
      </c>
      <c r="Q93" s="57"/>
      <c r="R93" s="55"/>
      <c r="S93" s="48" t="str">
        <f t="shared" ref="S93:T93" si="63">IF(AD143=0,"",AD143)</f>
        <v/>
      </c>
      <c r="T93" s="49" t="str">
        <f t="shared" si="63"/>
        <v/>
      </c>
      <c r="U93" s="1"/>
      <c r="W93" s="1"/>
      <c r="X93" s="1"/>
      <c r="Y93" s="13"/>
      <c r="Z93" s="1"/>
      <c r="AA93" s="2"/>
      <c r="AB93" s="19">
        <v>41</v>
      </c>
      <c r="AC93" s="20"/>
      <c r="AD93" s="21"/>
      <c r="AE93" s="22"/>
      <c r="AF93" s="2"/>
    </row>
    <row r="94" spans="1:32" ht="15.75" customHeight="1" x14ac:dyDescent="0.25">
      <c r="A94" s="1"/>
      <c r="B94" s="54"/>
      <c r="C94" s="55"/>
      <c r="D94" s="56"/>
      <c r="E94" s="57"/>
      <c r="F94" s="55"/>
      <c r="G94" s="58"/>
      <c r="H94" s="57"/>
      <c r="I94" s="57"/>
      <c r="J94" s="55"/>
      <c r="K94" s="59"/>
      <c r="L94" s="57"/>
      <c r="M94" s="57"/>
      <c r="N94" s="55"/>
      <c r="O94" s="1"/>
      <c r="P94" s="72" t="str">
        <f t="shared" si="22"/>
        <v/>
      </c>
      <c r="Q94" s="57"/>
      <c r="R94" s="55"/>
      <c r="S94" s="48" t="str">
        <f t="shared" ref="S94:T94" si="64">IF(AD144=0,"",AD144)</f>
        <v/>
      </c>
      <c r="T94" s="49" t="str">
        <f t="shared" si="64"/>
        <v/>
      </c>
      <c r="U94" s="1"/>
      <c r="W94" s="1"/>
      <c r="X94" s="1"/>
      <c r="Y94" s="13"/>
      <c r="Z94" s="1"/>
      <c r="AA94" s="2"/>
      <c r="AB94" s="19">
        <v>42</v>
      </c>
      <c r="AC94" s="20"/>
      <c r="AD94" s="21"/>
      <c r="AE94" s="22"/>
      <c r="AF94" s="2"/>
    </row>
    <row r="95" spans="1:32" ht="15.75" customHeight="1" x14ac:dyDescent="0.25">
      <c r="A95" s="1"/>
      <c r="B95" s="54"/>
      <c r="C95" s="55"/>
      <c r="D95" s="56"/>
      <c r="E95" s="57"/>
      <c r="F95" s="55"/>
      <c r="G95" s="58"/>
      <c r="H95" s="57"/>
      <c r="I95" s="57"/>
      <c r="J95" s="55"/>
      <c r="K95" s="59"/>
      <c r="L95" s="57"/>
      <c r="M95" s="57"/>
      <c r="N95" s="55"/>
      <c r="O95" s="1"/>
      <c r="P95" s="7"/>
      <c r="Q95" s="7"/>
      <c r="R95" s="7"/>
      <c r="S95" s="7"/>
      <c r="T95" s="7"/>
      <c r="U95" s="1"/>
      <c r="V95" s="1"/>
      <c r="W95" s="1"/>
      <c r="X95" s="1"/>
      <c r="Y95" s="13"/>
      <c r="Z95" s="1"/>
      <c r="AA95" s="2"/>
      <c r="AB95" s="19">
        <v>43</v>
      </c>
      <c r="AC95" s="20"/>
      <c r="AD95" s="21"/>
      <c r="AE95" s="22"/>
      <c r="AF95" s="2"/>
    </row>
    <row r="96" spans="1:32" ht="15.75" customHeight="1" x14ac:dyDescent="0.25">
      <c r="A96" s="1"/>
      <c r="B96" s="54"/>
      <c r="C96" s="55"/>
      <c r="D96" s="56"/>
      <c r="E96" s="57"/>
      <c r="F96" s="55"/>
      <c r="G96" s="58"/>
      <c r="H96" s="57"/>
      <c r="I96" s="57"/>
      <c r="J96" s="55"/>
      <c r="K96" s="59"/>
      <c r="L96" s="57"/>
      <c r="M96" s="57"/>
      <c r="N96" s="55"/>
      <c r="O96" s="1"/>
      <c r="P96" s="63" t="s">
        <v>19</v>
      </c>
      <c r="Q96" s="64"/>
      <c r="R96" s="64"/>
      <c r="S96" s="64"/>
      <c r="T96" s="65"/>
      <c r="U96" s="1"/>
      <c r="V96" s="1"/>
      <c r="W96" s="1"/>
      <c r="X96" s="1"/>
      <c r="Y96" s="13"/>
      <c r="Z96" s="1"/>
      <c r="AA96" s="2"/>
      <c r="AB96" s="19">
        <v>44</v>
      </c>
      <c r="AC96" s="20"/>
      <c r="AD96" s="21"/>
      <c r="AE96" s="22"/>
      <c r="AF96" s="2"/>
    </row>
    <row r="97" spans="1:32" ht="15.75" customHeight="1" x14ac:dyDescent="0.25">
      <c r="A97" s="1"/>
      <c r="B97" s="54"/>
      <c r="C97" s="55"/>
      <c r="D97" s="56"/>
      <c r="E97" s="57"/>
      <c r="F97" s="55"/>
      <c r="G97" s="58"/>
      <c r="H97" s="57"/>
      <c r="I97" s="57"/>
      <c r="J97" s="55"/>
      <c r="K97" s="59"/>
      <c r="L97" s="57"/>
      <c r="M97" s="57"/>
      <c r="N97" s="55"/>
      <c r="O97" s="1"/>
      <c r="P97" s="66" t="s">
        <v>13</v>
      </c>
      <c r="Q97" s="67"/>
      <c r="R97" s="17" t="s">
        <v>25</v>
      </c>
      <c r="S97" s="17" t="s">
        <v>7</v>
      </c>
      <c r="T97" s="27" t="s">
        <v>26</v>
      </c>
      <c r="U97" s="1"/>
      <c r="V97" s="1"/>
      <c r="W97" s="1"/>
      <c r="X97" s="1"/>
      <c r="Y97" s="13"/>
      <c r="Z97" s="1"/>
      <c r="AA97" s="2"/>
      <c r="AB97" s="45"/>
      <c r="AC97" s="7"/>
      <c r="AD97" s="38"/>
      <c r="AE97" s="46"/>
      <c r="AF97" s="2"/>
    </row>
    <row r="98" spans="1:32" ht="15.75" customHeight="1" x14ac:dyDescent="0.25">
      <c r="A98" s="1"/>
      <c r="B98" s="54"/>
      <c r="C98" s="55"/>
      <c r="D98" s="56"/>
      <c r="E98" s="57"/>
      <c r="F98" s="55"/>
      <c r="G98" s="58"/>
      <c r="H98" s="57"/>
      <c r="I98" s="57"/>
      <c r="J98" s="55"/>
      <c r="K98" s="59"/>
      <c r="L98" s="57"/>
      <c r="M98" s="57"/>
      <c r="N98" s="55"/>
      <c r="O98" s="1"/>
      <c r="P98" s="68" t="s">
        <v>54</v>
      </c>
      <c r="Q98" s="55"/>
      <c r="R98" s="51">
        <f t="shared" ref="R98:T98" si="65">F34</f>
        <v>0</v>
      </c>
      <c r="S98" s="51">
        <f t="shared" si="65"/>
        <v>0</v>
      </c>
      <c r="T98" s="51">
        <f t="shared" si="65"/>
        <v>0</v>
      </c>
      <c r="U98" s="1"/>
      <c r="V98" s="1"/>
      <c r="W98" s="1"/>
      <c r="X98" s="1"/>
      <c r="Y98" s="13"/>
      <c r="Z98" s="1"/>
      <c r="AA98" s="2"/>
      <c r="AB98" s="63" t="s">
        <v>55</v>
      </c>
      <c r="AC98" s="64"/>
      <c r="AD98" s="64"/>
      <c r="AE98" s="65"/>
      <c r="AF98" s="2"/>
    </row>
    <row r="99" spans="1:32" ht="15.75" customHeight="1" x14ac:dyDescent="0.25">
      <c r="A99" s="1"/>
      <c r="B99" s="54"/>
      <c r="C99" s="55"/>
      <c r="D99" s="56"/>
      <c r="E99" s="57"/>
      <c r="F99" s="55"/>
      <c r="G99" s="58"/>
      <c r="H99" s="57"/>
      <c r="I99" s="57"/>
      <c r="J99" s="55"/>
      <c r="K99" s="59"/>
      <c r="L99" s="57"/>
      <c r="M99" s="57"/>
      <c r="N99" s="55"/>
      <c r="O99" s="1"/>
      <c r="P99" s="68" t="s">
        <v>56</v>
      </c>
      <c r="Q99" s="55"/>
      <c r="R99" s="51">
        <f t="shared" ref="R99:T99" si="66">L34</f>
        <v>0</v>
      </c>
      <c r="S99" s="51">
        <f t="shared" si="66"/>
        <v>0</v>
      </c>
      <c r="T99" s="51">
        <f t="shared" si="66"/>
        <v>0</v>
      </c>
      <c r="U99" s="1"/>
      <c r="V99" s="1"/>
      <c r="W99" s="1"/>
      <c r="X99" s="1"/>
      <c r="Y99" s="1"/>
      <c r="Z99" s="1"/>
      <c r="AA99" s="2"/>
      <c r="AB99" s="69"/>
      <c r="AC99" s="70"/>
      <c r="AD99" s="70"/>
      <c r="AE99" s="71"/>
      <c r="AF99" s="2"/>
    </row>
    <row r="100" spans="1:32" ht="15.75" customHeight="1" x14ac:dyDescent="0.25">
      <c r="A100" s="1"/>
      <c r="B100" s="54"/>
      <c r="C100" s="55"/>
      <c r="D100" s="56"/>
      <c r="E100" s="57"/>
      <c r="F100" s="55"/>
      <c r="G100" s="58"/>
      <c r="H100" s="57"/>
      <c r="I100" s="57"/>
      <c r="J100" s="55"/>
      <c r="K100" s="59"/>
      <c r="L100" s="57"/>
      <c r="M100" s="57"/>
      <c r="N100" s="55"/>
      <c r="O100" s="1"/>
      <c r="P100" s="68" t="s">
        <v>57</v>
      </c>
      <c r="Q100" s="55"/>
      <c r="R100" s="51">
        <f t="shared" ref="R100:T100" si="67">R24</f>
        <v>0</v>
      </c>
      <c r="S100" s="51">
        <f t="shared" si="67"/>
        <v>0</v>
      </c>
      <c r="T100" s="51">
        <f t="shared" si="67"/>
        <v>0</v>
      </c>
      <c r="U100" s="1"/>
      <c r="V100" s="1"/>
      <c r="W100" s="1"/>
      <c r="X100" s="1"/>
      <c r="Y100" s="1"/>
      <c r="Z100" s="1"/>
      <c r="AA100" s="2"/>
      <c r="AB100" s="17" t="s">
        <v>12</v>
      </c>
      <c r="AC100" s="18" t="s">
        <v>13</v>
      </c>
      <c r="AD100" s="17" t="s">
        <v>7</v>
      </c>
      <c r="AE100" s="17" t="s">
        <v>14</v>
      </c>
      <c r="AF100" s="2"/>
    </row>
    <row r="101" spans="1:32" ht="15.75" customHeight="1" x14ac:dyDescent="0.25">
      <c r="A101" s="1"/>
      <c r="B101" s="54"/>
      <c r="C101" s="55"/>
      <c r="D101" s="56"/>
      <c r="E101" s="57"/>
      <c r="F101" s="55"/>
      <c r="G101" s="58"/>
      <c r="H101" s="57"/>
      <c r="I101" s="57"/>
      <c r="J101" s="55"/>
      <c r="K101" s="59"/>
      <c r="L101" s="57"/>
      <c r="M101" s="57"/>
      <c r="N101" s="55"/>
      <c r="O101" s="1"/>
      <c r="P101" s="68" t="s">
        <v>58</v>
      </c>
      <c r="Q101" s="55"/>
      <c r="R101" s="51">
        <f t="shared" ref="R101:T101" si="68">R34</f>
        <v>0</v>
      </c>
      <c r="S101" s="51">
        <f t="shared" si="68"/>
        <v>0</v>
      </c>
      <c r="T101" s="51">
        <f t="shared" si="68"/>
        <v>0</v>
      </c>
      <c r="U101" s="1"/>
      <c r="V101" s="1"/>
      <c r="W101" s="1"/>
      <c r="X101" s="1"/>
      <c r="Y101" s="1"/>
      <c r="Z101" s="1"/>
      <c r="AA101" s="2"/>
      <c r="AB101" s="19">
        <v>1</v>
      </c>
      <c r="AC101" s="20" t="e">
        <f t="array" aca="1" ref="AC101" ca="1">_xlws.FILTER(AC53:AE96,AD53:AD96&lt;&gt;"","No results")</f>
        <v>#NAME?</v>
      </c>
      <c r="AD101" s="21"/>
      <c r="AE101" s="22"/>
      <c r="AF101" s="2"/>
    </row>
    <row r="102" spans="1:32" ht="15.75" customHeight="1" x14ac:dyDescent="0.25">
      <c r="A102" s="1"/>
      <c r="B102" s="54"/>
      <c r="C102" s="55"/>
      <c r="D102" s="56"/>
      <c r="E102" s="57"/>
      <c r="F102" s="55"/>
      <c r="G102" s="58"/>
      <c r="H102" s="57"/>
      <c r="I102" s="57"/>
      <c r="J102" s="55"/>
      <c r="K102" s="59"/>
      <c r="L102" s="57"/>
      <c r="M102" s="57"/>
      <c r="N102" s="55"/>
      <c r="O102" s="1"/>
      <c r="P102" s="60" t="s">
        <v>16</v>
      </c>
      <c r="Q102" s="55"/>
      <c r="R102" s="52">
        <f t="shared" ref="R102:T102" si="69">SUM(R98:R101)</f>
        <v>0</v>
      </c>
      <c r="S102" s="52">
        <f t="shared" si="69"/>
        <v>0</v>
      </c>
      <c r="T102" s="52">
        <f t="shared" si="69"/>
        <v>0</v>
      </c>
      <c r="U102" s="1"/>
      <c r="V102" s="1"/>
      <c r="W102" s="1"/>
      <c r="X102" s="1"/>
      <c r="Y102" s="1"/>
      <c r="Z102" s="1"/>
      <c r="AA102" s="2"/>
      <c r="AB102" s="19">
        <v>2</v>
      </c>
      <c r="AC102" s="20"/>
      <c r="AD102" s="21"/>
      <c r="AE102" s="22"/>
      <c r="AF102" s="2"/>
    </row>
    <row r="103" spans="1:32" ht="15.75" customHeight="1" x14ac:dyDescent="0.25">
      <c r="A103" s="1"/>
      <c r="B103" s="54"/>
      <c r="C103" s="55"/>
      <c r="D103" s="56"/>
      <c r="E103" s="57"/>
      <c r="F103" s="55"/>
      <c r="G103" s="58"/>
      <c r="H103" s="57"/>
      <c r="I103" s="57"/>
      <c r="J103" s="55"/>
      <c r="K103" s="59"/>
      <c r="L103" s="57"/>
      <c r="M103" s="57"/>
      <c r="N103" s="55"/>
      <c r="O103" s="1"/>
      <c r="P103" s="7"/>
      <c r="Q103" s="7"/>
      <c r="R103" s="7"/>
      <c r="S103" s="7"/>
      <c r="T103" s="7"/>
      <c r="U103" s="1"/>
      <c r="V103" s="1"/>
      <c r="W103" s="1"/>
      <c r="X103" s="1"/>
      <c r="Y103" s="1"/>
      <c r="Z103" s="1"/>
      <c r="AA103" s="2"/>
      <c r="AB103" s="19">
        <v>3</v>
      </c>
      <c r="AC103" s="20"/>
      <c r="AD103" s="21"/>
      <c r="AE103" s="22"/>
      <c r="AF103" s="2"/>
    </row>
    <row r="104" spans="1:32" ht="15.75" customHeight="1" x14ac:dyDescent="0.25">
      <c r="A104" s="1"/>
      <c r="B104" s="54"/>
      <c r="C104" s="55"/>
      <c r="D104" s="56"/>
      <c r="E104" s="57"/>
      <c r="F104" s="55"/>
      <c r="G104" s="58"/>
      <c r="H104" s="57"/>
      <c r="I104" s="57"/>
      <c r="J104" s="55"/>
      <c r="K104" s="59"/>
      <c r="L104" s="57"/>
      <c r="M104" s="57"/>
      <c r="N104" s="55"/>
      <c r="O104" s="1"/>
      <c r="P104" s="63" t="s">
        <v>59</v>
      </c>
      <c r="Q104" s="64"/>
      <c r="R104" s="64"/>
      <c r="S104" s="64"/>
      <c r="T104" s="65"/>
      <c r="U104" s="1"/>
      <c r="V104" s="1"/>
      <c r="W104" s="1"/>
      <c r="X104" s="1"/>
      <c r="Y104" s="1"/>
      <c r="Z104" s="1"/>
      <c r="AA104" s="2"/>
      <c r="AB104" s="19">
        <v>4</v>
      </c>
      <c r="AC104" s="20"/>
      <c r="AD104" s="21"/>
      <c r="AE104" s="22"/>
      <c r="AF104" s="2"/>
    </row>
    <row r="105" spans="1:32" ht="15.75" customHeight="1" x14ac:dyDescent="0.25">
      <c r="A105" s="1"/>
      <c r="B105" s="54"/>
      <c r="C105" s="55"/>
      <c r="D105" s="56"/>
      <c r="E105" s="57"/>
      <c r="F105" s="55"/>
      <c r="G105" s="58"/>
      <c r="H105" s="57"/>
      <c r="I105" s="57"/>
      <c r="J105" s="55"/>
      <c r="K105" s="59"/>
      <c r="L105" s="57"/>
      <c r="M105" s="57"/>
      <c r="N105" s="55"/>
      <c r="O105" s="1"/>
      <c r="P105" s="66" t="s">
        <v>49</v>
      </c>
      <c r="Q105" s="67"/>
      <c r="R105" s="17" t="s">
        <v>60</v>
      </c>
      <c r="S105" s="17" t="s">
        <v>61</v>
      </c>
      <c r="T105" s="27" t="s">
        <v>62</v>
      </c>
      <c r="U105" s="1"/>
      <c r="V105" s="1"/>
      <c r="W105" s="1"/>
      <c r="X105" s="1"/>
      <c r="Y105" s="1"/>
      <c r="Z105" s="1"/>
      <c r="AA105" s="2"/>
      <c r="AB105" s="19">
        <v>5</v>
      </c>
      <c r="AC105" s="20"/>
      <c r="AD105" s="21"/>
      <c r="AE105" s="22"/>
      <c r="AF105" s="2"/>
    </row>
    <row r="106" spans="1:32" ht="15.75" customHeight="1" x14ac:dyDescent="0.25">
      <c r="A106" s="1"/>
      <c r="B106" s="54"/>
      <c r="C106" s="55"/>
      <c r="D106" s="56"/>
      <c r="E106" s="57"/>
      <c r="F106" s="55"/>
      <c r="G106" s="58"/>
      <c r="H106" s="57"/>
      <c r="I106" s="57"/>
      <c r="J106" s="55"/>
      <c r="K106" s="59"/>
      <c r="L106" s="57"/>
      <c r="M106" s="57"/>
      <c r="N106" s="55"/>
      <c r="O106" s="1"/>
      <c r="P106" s="62">
        <f>T3</f>
        <v>44743</v>
      </c>
      <c r="Q106" s="55"/>
      <c r="R106" s="53">
        <f t="shared" ref="R106:R136" si="70">SUMIFS($D$38:$D$998,$B$38:$B$998,P106)</f>
        <v>0</v>
      </c>
      <c r="S106" s="53">
        <f t="shared" ref="S106:S136" si="71">SUMIFS($S$3:$S$5,$Q$3:$Q$5,P106)</f>
        <v>0</v>
      </c>
      <c r="T106" s="16">
        <f>S106-R106</f>
        <v>0</v>
      </c>
      <c r="U106" s="1"/>
      <c r="V106" s="1"/>
      <c r="W106" s="1"/>
      <c r="X106" s="1"/>
      <c r="Y106" s="1"/>
      <c r="Z106" s="1"/>
      <c r="AA106" s="2"/>
      <c r="AB106" s="19">
        <v>6</v>
      </c>
      <c r="AC106" s="20"/>
      <c r="AD106" s="21"/>
      <c r="AE106" s="22"/>
      <c r="AF106" s="2"/>
    </row>
    <row r="107" spans="1:32" ht="15.75" customHeight="1" x14ac:dyDescent="0.25">
      <c r="A107" s="1"/>
      <c r="B107" s="54"/>
      <c r="C107" s="55"/>
      <c r="D107" s="56"/>
      <c r="E107" s="57"/>
      <c r="F107" s="55"/>
      <c r="G107" s="58"/>
      <c r="H107" s="57"/>
      <c r="I107" s="57"/>
      <c r="J107" s="55"/>
      <c r="K107" s="59"/>
      <c r="L107" s="57"/>
      <c r="M107" s="57"/>
      <c r="N107" s="55"/>
      <c r="O107" s="1"/>
      <c r="P107" s="62">
        <f t="shared" ref="P107:P136" si="72">P106+1</f>
        <v>44744</v>
      </c>
      <c r="Q107" s="55"/>
      <c r="R107" s="53">
        <f t="shared" si="70"/>
        <v>0</v>
      </c>
      <c r="S107" s="53">
        <f t="shared" si="71"/>
        <v>0</v>
      </c>
      <c r="T107" s="16">
        <f t="shared" ref="T107:T136" si="73">T106-R107+S107</f>
        <v>0</v>
      </c>
      <c r="U107" s="1"/>
      <c r="V107" s="1"/>
      <c r="W107" s="1"/>
      <c r="X107" s="1"/>
      <c r="Y107" s="1"/>
      <c r="Z107" s="1"/>
      <c r="AA107" s="2"/>
      <c r="AB107" s="19">
        <v>7</v>
      </c>
      <c r="AC107" s="20"/>
      <c r="AD107" s="21"/>
      <c r="AE107" s="22"/>
      <c r="AF107" s="2"/>
    </row>
    <row r="108" spans="1:32" ht="15.75" customHeight="1" x14ac:dyDescent="0.25">
      <c r="A108" s="1"/>
      <c r="B108" s="54"/>
      <c r="C108" s="55"/>
      <c r="D108" s="56"/>
      <c r="E108" s="57"/>
      <c r="F108" s="55"/>
      <c r="G108" s="58"/>
      <c r="H108" s="57"/>
      <c r="I108" s="57"/>
      <c r="J108" s="55"/>
      <c r="K108" s="59"/>
      <c r="L108" s="57"/>
      <c r="M108" s="57"/>
      <c r="N108" s="55"/>
      <c r="O108" s="1"/>
      <c r="P108" s="62">
        <f t="shared" si="72"/>
        <v>44745</v>
      </c>
      <c r="Q108" s="55"/>
      <c r="R108" s="53">
        <f t="shared" si="70"/>
        <v>0</v>
      </c>
      <c r="S108" s="53">
        <f t="shared" si="71"/>
        <v>0</v>
      </c>
      <c r="T108" s="16">
        <f t="shared" si="73"/>
        <v>0</v>
      </c>
      <c r="U108" s="1"/>
      <c r="V108" s="1"/>
      <c r="W108" s="1"/>
      <c r="X108" s="1"/>
      <c r="Y108" s="1"/>
      <c r="Z108" s="1"/>
      <c r="AA108" s="2"/>
      <c r="AB108" s="19">
        <v>8</v>
      </c>
      <c r="AC108" s="20"/>
      <c r="AD108" s="21"/>
      <c r="AE108" s="22"/>
      <c r="AF108" s="2"/>
    </row>
    <row r="109" spans="1:32" ht="15.75" customHeight="1" x14ac:dyDescent="0.25">
      <c r="A109" s="1"/>
      <c r="B109" s="54"/>
      <c r="C109" s="55"/>
      <c r="D109" s="56"/>
      <c r="E109" s="57"/>
      <c r="F109" s="55"/>
      <c r="G109" s="58"/>
      <c r="H109" s="57"/>
      <c r="I109" s="57"/>
      <c r="J109" s="55"/>
      <c r="K109" s="59"/>
      <c r="L109" s="57"/>
      <c r="M109" s="57"/>
      <c r="N109" s="55"/>
      <c r="O109" s="1"/>
      <c r="P109" s="62">
        <f t="shared" si="72"/>
        <v>44746</v>
      </c>
      <c r="Q109" s="55"/>
      <c r="R109" s="53">
        <f t="shared" si="70"/>
        <v>0</v>
      </c>
      <c r="S109" s="53">
        <f t="shared" si="71"/>
        <v>0</v>
      </c>
      <c r="T109" s="16">
        <f t="shared" si="73"/>
        <v>0</v>
      </c>
      <c r="U109" s="1"/>
      <c r="V109" s="1"/>
      <c r="W109" s="1"/>
      <c r="X109" s="1"/>
      <c r="Y109" s="1"/>
      <c r="Z109" s="1"/>
      <c r="AA109" s="2"/>
      <c r="AB109" s="19">
        <v>9</v>
      </c>
      <c r="AC109" s="20"/>
      <c r="AD109" s="21"/>
      <c r="AE109" s="22"/>
      <c r="AF109" s="2"/>
    </row>
    <row r="110" spans="1:32" ht="15.75" customHeight="1" x14ac:dyDescent="0.25">
      <c r="A110" s="1"/>
      <c r="B110" s="54"/>
      <c r="C110" s="55"/>
      <c r="D110" s="56"/>
      <c r="E110" s="57"/>
      <c r="F110" s="55"/>
      <c r="G110" s="58"/>
      <c r="H110" s="57"/>
      <c r="I110" s="57"/>
      <c r="J110" s="55"/>
      <c r="K110" s="59"/>
      <c r="L110" s="57"/>
      <c r="M110" s="57"/>
      <c r="N110" s="55"/>
      <c r="O110" s="1"/>
      <c r="P110" s="62">
        <f t="shared" si="72"/>
        <v>44747</v>
      </c>
      <c r="Q110" s="55"/>
      <c r="R110" s="53">
        <f t="shared" si="70"/>
        <v>0</v>
      </c>
      <c r="S110" s="53">
        <f t="shared" si="71"/>
        <v>0</v>
      </c>
      <c r="T110" s="16">
        <f t="shared" si="73"/>
        <v>0</v>
      </c>
      <c r="U110" s="1"/>
      <c r="V110" s="1"/>
      <c r="W110" s="1"/>
      <c r="X110" s="1"/>
      <c r="Y110" s="1"/>
      <c r="Z110" s="1"/>
      <c r="AA110" s="2"/>
      <c r="AB110" s="19">
        <v>10</v>
      </c>
      <c r="AC110" s="20"/>
      <c r="AD110" s="21"/>
      <c r="AE110" s="22"/>
      <c r="AF110" s="2"/>
    </row>
    <row r="111" spans="1:32" ht="15.75" customHeight="1" x14ac:dyDescent="0.25">
      <c r="A111" s="1"/>
      <c r="B111" s="54"/>
      <c r="C111" s="55"/>
      <c r="D111" s="56"/>
      <c r="E111" s="57"/>
      <c r="F111" s="55"/>
      <c r="G111" s="58"/>
      <c r="H111" s="57"/>
      <c r="I111" s="57"/>
      <c r="J111" s="55"/>
      <c r="K111" s="59"/>
      <c r="L111" s="57"/>
      <c r="M111" s="57"/>
      <c r="N111" s="55"/>
      <c r="O111" s="1"/>
      <c r="P111" s="62">
        <f t="shared" si="72"/>
        <v>44748</v>
      </c>
      <c r="Q111" s="55"/>
      <c r="R111" s="53">
        <f t="shared" si="70"/>
        <v>0</v>
      </c>
      <c r="S111" s="53">
        <f t="shared" si="71"/>
        <v>0</v>
      </c>
      <c r="T111" s="16">
        <f t="shared" si="73"/>
        <v>0</v>
      </c>
      <c r="U111" s="1"/>
      <c r="V111" s="1"/>
      <c r="W111" s="1"/>
      <c r="X111" s="1"/>
      <c r="Y111" s="1"/>
      <c r="Z111" s="1"/>
      <c r="AA111" s="2"/>
      <c r="AB111" s="19">
        <v>11</v>
      </c>
      <c r="AC111" s="20"/>
      <c r="AD111" s="21"/>
      <c r="AE111" s="22"/>
      <c r="AF111" s="2"/>
    </row>
    <row r="112" spans="1:32" ht="15.75" customHeight="1" x14ac:dyDescent="0.25">
      <c r="A112" s="1"/>
      <c r="B112" s="54"/>
      <c r="C112" s="55"/>
      <c r="D112" s="56"/>
      <c r="E112" s="57"/>
      <c r="F112" s="55"/>
      <c r="G112" s="58"/>
      <c r="H112" s="57"/>
      <c r="I112" s="57"/>
      <c r="J112" s="55"/>
      <c r="K112" s="59"/>
      <c r="L112" s="57"/>
      <c r="M112" s="57"/>
      <c r="N112" s="55"/>
      <c r="O112" s="1"/>
      <c r="P112" s="62">
        <f t="shared" si="72"/>
        <v>44749</v>
      </c>
      <c r="Q112" s="55"/>
      <c r="R112" s="53">
        <f t="shared" si="70"/>
        <v>0</v>
      </c>
      <c r="S112" s="53">
        <f t="shared" si="71"/>
        <v>0</v>
      </c>
      <c r="T112" s="16">
        <f t="shared" si="73"/>
        <v>0</v>
      </c>
      <c r="U112" s="1"/>
      <c r="V112" s="1"/>
      <c r="W112" s="1"/>
      <c r="X112" s="1"/>
      <c r="Y112" s="1"/>
      <c r="Z112" s="1"/>
      <c r="AA112" s="2"/>
      <c r="AB112" s="19">
        <v>12</v>
      </c>
      <c r="AC112" s="20"/>
      <c r="AD112" s="21"/>
      <c r="AE112" s="22"/>
      <c r="AF112" s="2"/>
    </row>
    <row r="113" spans="1:32" ht="15.75" customHeight="1" x14ac:dyDescent="0.25">
      <c r="A113" s="1"/>
      <c r="B113" s="54"/>
      <c r="C113" s="55"/>
      <c r="D113" s="56"/>
      <c r="E113" s="57"/>
      <c r="F113" s="55"/>
      <c r="G113" s="58"/>
      <c r="H113" s="57"/>
      <c r="I113" s="57"/>
      <c r="J113" s="55"/>
      <c r="K113" s="59"/>
      <c r="L113" s="57"/>
      <c r="M113" s="57"/>
      <c r="N113" s="55"/>
      <c r="O113" s="1"/>
      <c r="P113" s="62">
        <f t="shared" si="72"/>
        <v>44750</v>
      </c>
      <c r="Q113" s="55"/>
      <c r="R113" s="53">
        <f t="shared" si="70"/>
        <v>0</v>
      </c>
      <c r="S113" s="53">
        <f t="shared" si="71"/>
        <v>0</v>
      </c>
      <c r="T113" s="16">
        <f t="shared" si="73"/>
        <v>0</v>
      </c>
      <c r="U113" s="1"/>
      <c r="V113" s="1"/>
      <c r="W113" s="1"/>
      <c r="X113" s="1"/>
      <c r="Y113" s="1"/>
      <c r="Z113" s="1"/>
      <c r="AA113" s="2"/>
      <c r="AB113" s="19">
        <v>13</v>
      </c>
      <c r="AC113" s="20"/>
      <c r="AD113" s="21"/>
      <c r="AE113" s="22"/>
      <c r="AF113" s="2"/>
    </row>
    <row r="114" spans="1:32" ht="15.75" customHeight="1" x14ac:dyDescent="0.25">
      <c r="A114" s="1"/>
      <c r="B114" s="54"/>
      <c r="C114" s="55"/>
      <c r="D114" s="56"/>
      <c r="E114" s="57"/>
      <c r="F114" s="55"/>
      <c r="G114" s="58"/>
      <c r="H114" s="57"/>
      <c r="I114" s="57"/>
      <c r="J114" s="55"/>
      <c r="K114" s="59"/>
      <c r="L114" s="57"/>
      <c r="M114" s="57"/>
      <c r="N114" s="55"/>
      <c r="O114" s="1"/>
      <c r="P114" s="62">
        <f t="shared" si="72"/>
        <v>44751</v>
      </c>
      <c r="Q114" s="55"/>
      <c r="R114" s="53">
        <f t="shared" si="70"/>
        <v>0</v>
      </c>
      <c r="S114" s="53">
        <f t="shared" si="71"/>
        <v>0</v>
      </c>
      <c r="T114" s="16">
        <f t="shared" si="73"/>
        <v>0</v>
      </c>
      <c r="U114" s="1"/>
      <c r="V114" s="1"/>
      <c r="W114" s="1"/>
      <c r="X114" s="1"/>
      <c r="Y114" s="1"/>
      <c r="Z114" s="1"/>
      <c r="AA114" s="2"/>
      <c r="AB114" s="19">
        <v>14</v>
      </c>
      <c r="AC114" s="20"/>
      <c r="AD114" s="21"/>
      <c r="AE114" s="22"/>
      <c r="AF114" s="2"/>
    </row>
    <row r="115" spans="1:32" ht="15.75" customHeight="1" x14ac:dyDescent="0.25">
      <c r="A115" s="1"/>
      <c r="B115" s="54"/>
      <c r="C115" s="55"/>
      <c r="D115" s="56"/>
      <c r="E115" s="57"/>
      <c r="F115" s="55"/>
      <c r="G115" s="58"/>
      <c r="H115" s="57"/>
      <c r="I115" s="57"/>
      <c r="J115" s="55"/>
      <c r="K115" s="59"/>
      <c r="L115" s="57"/>
      <c r="M115" s="57"/>
      <c r="N115" s="55"/>
      <c r="O115" s="1"/>
      <c r="P115" s="62">
        <f t="shared" si="72"/>
        <v>44752</v>
      </c>
      <c r="Q115" s="55"/>
      <c r="R115" s="53">
        <f t="shared" si="70"/>
        <v>0</v>
      </c>
      <c r="S115" s="53">
        <f t="shared" si="71"/>
        <v>0</v>
      </c>
      <c r="T115" s="16">
        <f t="shared" si="73"/>
        <v>0</v>
      </c>
      <c r="U115" s="1"/>
      <c r="V115" s="1"/>
      <c r="W115" s="1"/>
      <c r="X115" s="1"/>
      <c r="Y115" s="1"/>
      <c r="Z115" s="1"/>
      <c r="AA115" s="2"/>
      <c r="AB115" s="19">
        <v>15</v>
      </c>
      <c r="AC115" s="20"/>
      <c r="AD115" s="21"/>
      <c r="AE115" s="22"/>
      <c r="AF115" s="2"/>
    </row>
    <row r="116" spans="1:32" ht="15.75" customHeight="1" x14ac:dyDescent="0.25">
      <c r="A116" s="1"/>
      <c r="B116" s="54"/>
      <c r="C116" s="55"/>
      <c r="D116" s="56"/>
      <c r="E116" s="57"/>
      <c r="F116" s="55"/>
      <c r="G116" s="58"/>
      <c r="H116" s="57"/>
      <c r="I116" s="57"/>
      <c r="J116" s="55"/>
      <c r="K116" s="59"/>
      <c r="L116" s="57"/>
      <c r="M116" s="57"/>
      <c r="N116" s="55"/>
      <c r="O116" s="1"/>
      <c r="P116" s="62">
        <f t="shared" si="72"/>
        <v>44753</v>
      </c>
      <c r="Q116" s="55"/>
      <c r="R116" s="53">
        <f t="shared" si="70"/>
        <v>0</v>
      </c>
      <c r="S116" s="53">
        <f t="shared" si="71"/>
        <v>0</v>
      </c>
      <c r="T116" s="16">
        <f t="shared" si="73"/>
        <v>0</v>
      </c>
      <c r="U116" s="1"/>
      <c r="V116" s="1"/>
      <c r="W116" s="1"/>
      <c r="X116" s="1"/>
      <c r="Y116" s="1"/>
      <c r="Z116" s="1"/>
      <c r="AA116" s="2"/>
      <c r="AB116" s="19">
        <v>16</v>
      </c>
      <c r="AC116" s="20"/>
      <c r="AD116" s="21"/>
      <c r="AE116" s="22"/>
      <c r="AF116" s="2"/>
    </row>
    <row r="117" spans="1:32" ht="15.75" customHeight="1" x14ac:dyDescent="0.25">
      <c r="A117" s="1"/>
      <c r="B117" s="54"/>
      <c r="C117" s="55"/>
      <c r="D117" s="56"/>
      <c r="E117" s="57"/>
      <c r="F117" s="55"/>
      <c r="G117" s="58"/>
      <c r="H117" s="57"/>
      <c r="I117" s="57"/>
      <c r="J117" s="55"/>
      <c r="K117" s="59"/>
      <c r="L117" s="57"/>
      <c r="M117" s="57"/>
      <c r="N117" s="55"/>
      <c r="O117" s="1"/>
      <c r="P117" s="62">
        <f t="shared" si="72"/>
        <v>44754</v>
      </c>
      <c r="Q117" s="55"/>
      <c r="R117" s="53">
        <f t="shared" si="70"/>
        <v>0</v>
      </c>
      <c r="S117" s="53">
        <f t="shared" si="71"/>
        <v>0</v>
      </c>
      <c r="T117" s="16">
        <f t="shared" si="73"/>
        <v>0</v>
      </c>
      <c r="U117" s="1"/>
      <c r="V117" s="1"/>
      <c r="W117" s="1"/>
      <c r="X117" s="1"/>
      <c r="Y117" s="1"/>
      <c r="Z117" s="1"/>
      <c r="AA117" s="2"/>
      <c r="AB117" s="19">
        <v>17</v>
      </c>
      <c r="AC117" s="20"/>
      <c r="AD117" s="21"/>
      <c r="AE117" s="22"/>
      <c r="AF117" s="2"/>
    </row>
    <row r="118" spans="1:32" ht="15.75" customHeight="1" x14ac:dyDescent="0.25">
      <c r="A118" s="1"/>
      <c r="B118" s="54"/>
      <c r="C118" s="55"/>
      <c r="D118" s="56"/>
      <c r="E118" s="57"/>
      <c r="F118" s="55"/>
      <c r="G118" s="58"/>
      <c r="H118" s="57"/>
      <c r="I118" s="57"/>
      <c r="J118" s="55"/>
      <c r="K118" s="59"/>
      <c r="L118" s="57"/>
      <c r="M118" s="57"/>
      <c r="N118" s="55"/>
      <c r="O118" s="1"/>
      <c r="P118" s="62">
        <f t="shared" si="72"/>
        <v>44755</v>
      </c>
      <c r="Q118" s="55"/>
      <c r="R118" s="53">
        <f t="shared" si="70"/>
        <v>0</v>
      </c>
      <c r="S118" s="53">
        <f t="shared" si="71"/>
        <v>0</v>
      </c>
      <c r="T118" s="16">
        <f t="shared" si="73"/>
        <v>0</v>
      </c>
      <c r="U118" s="1"/>
      <c r="V118" s="1"/>
      <c r="W118" s="1"/>
      <c r="X118" s="1"/>
      <c r="Y118" s="1"/>
      <c r="Z118" s="1"/>
      <c r="AA118" s="2"/>
      <c r="AB118" s="19">
        <v>18</v>
      </c>
      <c r="AC118" s="20"/>
      <c r="AD118" s="21"/>
      <c r="AE118" s="22"/>
      <c r="AF118" s="2"/>
    </row>
    <row r="119" spans="1:32" ht="15.75" customHeight="1" x14ac:dyDescent="0.25">
      <c r="A119" s="1"/>
      <c r="B119" s="54"/>
      <c r="C119" s="55"/>
      <c r="D119" s="56"/>
      <c r="E119" s="57"/>
      <c r="F119" s="55"/>
      <c r="G119" s="58"/>
      <c r="H119" s="57"/>
      <c r="I119" s="57"/>
      <c r="J119" s="55"/>
      <c r="K119" s="59"/>
      <c r="L119" s="57"/>
      <c r="M119" s="57"/>
      <c r="N119" s="55"/>
      <c r="O119" s="1"/>
      <c r="P119" s="62">
        <f t="shared" si="72"/>
        <v>44756</v>
      </c>
      <c r="Q119" s="55"/>
      <c r="R119" s="53">
        <f t="shared" si="70"/>
        <v>0</v>
      </c>
      <c r="S119" s="53">
        <f t="shared" si="71"/>
        <v>0</v>
      </c>
      <c r="T119" s="16">
        <f t="shared" si="73"/>
        <v>0</v>
      </c>
      <c r="U119" s="1"/>
      <c r="V119" s="1"/>
      <c r="W119" s="1"/>
      <c r="X119" s="1"/>
      <c r="Y119" s="1"/>
      <c r="Z119" s="1"/>
      <c r="AA119" s="2"/>
      <c r="AB119" s="19">
        <v>19</v>
      </c>
      <c r="AC119" s="20"/>
      <c r="AD119" s="21"/>
      <c r="AE119" s="22"/>
      <c r="AF119" s="2"/>
    </row>
    <row r="120" spans="1:32" ht="15.75" customHeight="1" x14ac:dyDescent="0.25">
      <c r="A120" s="1"/>
      <c r="B120" s="54"/>
      <c r="C120" s="55"/>
      <c r="D120" s="56"/>
      <c r="E120" s="57"/>
      <c r="F120" s="55"/>
      <c r="G120" s="58"/>
      <c r="H120" s="57"/>
      <c r="I120" s="57"/>
      <c r="J120" s="55"/>
      <c r="K120" s="59"/>
      <c r="L120" s="57"/>
      <c r="M120" s="57"/>
      <c r="N120" s="55"/>
      <c r="O120" s="1"/>
      <c r="P120" s="62">
        <f t="shared" si="72"/>
        <v>44757</v>
      </c>
      <c r="Q120" s="55"/>
      <c r="R120" s="53">
        <f t="shared" si="70"/>
        <v>0</v>
      </c>
      <c r="S120" s="53">
        <f t="shared" si="71"/>
        <v>0</v>
      </c>
      <c r="T120" s="16">
        <f t="shared" si="73"/>
        <v>0</v>
      </c>
      <c r="U120" s="1"/>
      <c r="V120" s="1"/>
      <c r="W120" s="1"/>
      <c r="X120" s="1"/>
      <c r="Y120" s="1"/>
      <c r="Z120" s="1"/>
      <c r="AA120" s="2"/>
      <c r="AB120" s="19">
        <v>20</v>
      </c>
      <c r="AC120" s="20"/>
      <c r="AD120" s="21"/>
      <c r="AE120" s="22"/>
      <c r="AF120" s="2"/>
    </row>
    <row r="121" spans="1:32" ht="15.75" customHeight="1" x14ac:dyDescent="0.25">
      <c r="A121" s="1"/>
      <c r="B121" s="54"/>
      <c r="C121" s="55"/>
      <c r="D121" s="56"/>
      <c r="E121" s="57"/>
      <c r="F121" s="55"/>
      <c r="G121" s="58"/>
      <c r="H121" s="57"/>
      <c r="I121" s="57"/>
      <c r="J121" s="55"/>
      <c r="K121" s="59"/>
      <c r="L121" s="57"/>
      <c r="M121" s="57"/>
      <c r="N121" s="55"/>
      <c r="O121" s="1"/>
      <c r="P121" s="62">
        <f t="shared" si="72"/>
        <v>44758</v>
      </c>
      <c r="Q121" s="55"/>
      <c r="R121" s="53">
        <f t="shared" si="70"/>
        <v>0</v>
      </c>
      <c r="S121" s="53">
        <f t="shared" si="71"/>
        <v>0</v>
      </c>
      <c r="T121" s="16">
        <f t="shared" si="73"/>
        <v>0</v>
      </c>
      <c r="U121" s="1"/>
      <c r="V121" s="1"/>
      <c r="W121" s="1"/>
      <c r="X121" s="1"/>
      <c r="Y121" s="1"/>
      <c r="Z121" s="1"/>
      <c r="AA121" s="2"/>
      <c r="AB121" s="19">
        <v>21</v>
      </c>
      <c r="AC121" s="20"/>
      <c r="AD121" s="21"/>
      <c r="AE121" s="22"/>
      <c r="AF121" s="2"/>
    </row>
    <row r="122" spans="1:32" ht="15.75" customHeight="1" x14ac:dyDescent="0.25">
      <c r="A122" s="1"/>
      <c r="B122" s="54"/>
      <c r="C122" s="55"/>
      <c r="D122" s="56"/>
      <c r="E122" s="57"/>
      <c r="F122" s="55"/>
      <c r="G122" s="58"/>
      <c r="H122" s="57"/>
      <c r="I122" s="57"/>
      <c r="J122" s="55"/>
      <c r="K122" s="59"/>
      <c r="L122" s="57"/>
      <c r="M122" s="57"/>
      <c r="N122" s="55"/>
      <c r="O122" s="1"/>
      <c r="P122" s="62">
        <f t="shared" si="72"/>
        <v>44759</v>
      </c>
      <c r="Q122" s="55"/>
      <c r="R122" s="53">
        <f t="shared" si="70"/>
        <v>0</v>
      </c>
      <c r="S122" s="53">
        <f t="shared" si="71"/>
        <v>0</v>
      </c>
      <c r="T122" s="16">
        <f t="shared" si="73"/>
        <v>0</v>
      </c>
      <c r="U122" s="1"/>
      <c r="V122" s="1"/>
      <c r="W122" s="1"/>
      <c r="X122" s="1"/>
      <c r="Y122" s="1"/>
      <c r="Z122" s="1"/>
      <c r="AA122" s="2"/>
      <c r="AB122" s="19">
        <v>22</v>
      </c>
      <c r="AC122" s="20"/>
      <c r="AD122" s="21"/>
      <c r="AE122" s="22"/>
      <c r="AF122" s="2"/>
    </row>
    <row r="123" spans="1:32" ht="15.75" customHeight="1" x14ac:dyDescent="0.25">
      <c r="A123" s="1"/>
      <c r="B123" s="54"/>
      <c r="C123" s="55"/>
      <c r="D123" s="56"/>
      <c r="E123" s="57"/>
      <c r="F123" s="55"/>
      <c r="G123" s="58"/>
      <c r="H123" s="57"/>
      <c r="I123" s="57"/>
      <c r="J123" s="55"/>
      <c r="K123" s="59"/>
      <c r="L123" s="57"/>
      <c r="M123" s="57"/>
      <c r="N123" s="55"/>
      <c r="O123" s="1"/>
      <c r="P123" s="62">
        <f t="shared" si="72"/>
        <v>44760</v>
      </c>
      <c r="Q123" s="55"/>
      <c r="R123" s="53">
        <f t="shared" si="70"/>
        <v>0</v>
      </c>
      <c r="S123" s="53">
        <f t="shared" si="71"/>
        <v>0</v>
      </c>
      <c r="T123" s="16">
        <f t="shared" si="73"/>
        <v>0</v>
      </c>
      <c r="U123" s="1"/>
      <c r="V123" s="1"/>
      <c r="W123" s="1"/>
      <c r="X123" s="1"/>
      <c r="Y123" s="1"/>
      <c r="Z123" s="1"/>
      <c r="AA123" s="2"/>
      <c r="AB123" s="19">
        <v>23</v>
      </c>
      <c r="AC123" s="20"/>
      <c r="AD123" s="21"/>
      <c r="AE123" s="22"/>
      <c r="AF123" s="2"/>
    </row>
    <row r="124" spans="1:32" ht="15.75" customHeight="1" x14ac:dyDescent="0.25">
      <c r="A124" s="1"/>
      <c r="B124" s="54"/>
      <c r="C124" s="55"/>
      <c r="D124" s="56"/>
      <c r="E124" s="57"/>
      <c r="F124" s="55"/>
      <c r="G124" s="58"/>
      <c r="H124" s="57"/>
      <c r="I124" s="57"/>
      <c r="J124" s="55"/>
      <c r="K124" s="59"/>
      <c r="L124" s="57"/>
      <c r="M124" s="57"/>
      <c r="N124" s="55"/>
      <c r="O124" s="1"/>
      <c r="P124" s="62">
        <f t="shared" si="72"/>
        <v>44761</v>
      </c>
      <c r="Q124" s="55"/>
      <c r="R124" s="53">
        <f t="shared" si="70"/>
        <v>0</v>
      </c>
      <c r="S124" s="53">
        <f t="shared" si="71"/>
        <v>0</v>
      </c>
      <c r="T124" s="16">
        <f t="shared" si="73"/>
        <v>0</v>
      </c>
      <c r="U124" s="1"/>
      <c r="V124" s="1"/>
      <c r="W124" s="1"/>
      <c r="X124" s="1"/>
      <c r="Y124" s="1"/>
      <c r="Z124" s="1"/>
      <c r="AA124" s="2"/>
      <c r="AB124" s="19">
        <v>24</v>
      </c>
      <c r="AC124" s="20"/>
      <c r="AD124" s="21"/>
      <c r="AE124" s="22"/>
      <c r="AF124" s="2"/>
    </row>
    <row r="125" spans="1:32" ht="15.75" customHeight="1" x14ac:dyDescent="0.25">
      <c r="A125" s="1"/>
      <c r="B125" s="54"/>
      <c r="C125" s="55"/>
      <c r="D125" s="56"/>
      <c r="E125" s="57"/>
      <c r="F125" s="55"/>
      <c r="G125" s="58"/>
      <c r="H125" s="57"/>
      <c r="I125" s="57"/>
      <c r="J125" s="55"/>
      <c r="K125" s="59"/>
      <c r="L125" s="57"/>
      <c r="M125" s="57"/>
      <c r="N125" s="55"/>
      <c r="O125" s="1"/>
      <c r="P125" s="62">
        <f t="shared" si="72"/>
        <v>44762</v>
      </c>
      <c r="Q125" s="55"/>
      <c r="R125" s="53">
        <f t="shared" si="70"/>
        <v>0</v>
      </c>
      <c r="S125" s="53">
        <f t="shared" si="71"/>
        <v>0</v>
      </c>
      <c r="T125" s="16">
        <f t="shared" si="73"/>
        <v>0</v>
      </c>
      <c r="U125" s="1"/>
      <c r="V125" s="1"/>
      <c r="W125" s="1"/>
      <c r="X125" s="1"/>
      <c r="Y125" s="1"/>
      <c r="Z125" s="1"/>
      <c r="AA125" s="2"/>
      <c r="AB125" s="19">
        <v>25</v>
      </c>
      <c r="AC125" s="20"/>
      <c r="AD125" s="21"/>
      <c r="AE125" s="22"/>
      <c r="AF125" s="2"/>
    </row>
    <row r="126" spans="1:32" ht="15.75" customHeight="1" x14ac:dyDescent="0.25">
      <c r="A126" s="1"/>
      <c r="B126" s="54"/>
      <c r="C126" s="55"/>
      <c r="D126" s="56"/>
      <c r="E126" s="57"/>
      <c r="F126" s="55"/>
      <c r="G126" s="58"/>
      <c r="H126" s="57"/>
      <c r="I126" s="57"/>
      <c r="J126" s="55"/>
      <c r="K126" s="59"/>
      <c r="L126" s="57"/>
      <c r="M126" s="57"/>
      <c r="N126" s="55"/>
      <c r="O126" s="1"/>
      <c r="P126" s="62">
        <f t="shared" si="72"/>
        <v>44763</v>
      </c>
      <c r="Q126" s="55"/>
      <c r="R126" s="53">
        <f t="shared" si="70"/>
        <v>0</v>
      </c>
      <c r="S126" s="53">
        <f t="shared" si="71"/>
        <v>0</v>
      </c>
      <c r="T126" s="16">
        <f t="shared" si="73"/>
        <v>0</v>
      </c>
      <c r="U126" s="1"/>
      <c r="V126" s="1"/>
      <c r="W126" s="1"/>
      <c r="X126" s="1"/>
      <c r="Y126" s="1"/>
      <c r="Z126" s="1"/>
      <c r="AA126" s="2"/>
      <c r="AB126" s="19">
        <v>26</v>
      </c>
      <c r="AC126" s="20"/>
      <c r="AD126" s="21"/>
      <c r="AE126" s="22"/>
      <c r="AF126" s="2"/>
    </row>
    <row r="127" spans="1:32" ht="15.75" customHeight="1" x14ac:dyDescent="0.25">
      <c r="A127" s="1"/>
      <c r="B127" s="54"/>
      <c r="C127" s="55"/>
      <c r="D127" s="56"/>
      <c r="E127" s="57"/>
      <c r="F127" s="55"/>
      <c r="G127" s="58"/>
      <c r="H127" s="57"/>
      <c r="I127" s="57"/>
      <c r="J127" s="55"/>
      <c r="K127" s="59"/>
      <c r="L127" s="57"/>
      <c r="M127" s="57"/>
      <c r="N127" s="55"/>
      <c r="O127" s="1"/>
      <c r="P127" s="62">
        <f t="shared" si="72"/>
        <v>44764</v>
      </c>
      <c r="Q127" s="55"/>
      <c r="R127" s="53">
        <f t="shared" si="70"/>
        <v>0</v>
      </c>
      <c r="S127" s="53">
        <f t="shared" si="71"/>
        <v>0</v>
      </c>
      <c r="T127" s="16">
        <f t="shared" si="73"/>
        <v>0</v>
      </c>
      <c r="U127" s="1"/>
      <c r="V127" s="1"/>
      <c r="W127" s="1"/>
      <c r="X127" s="1"/>
      <c r="Y127" s="1"/>
      <c r="Z127" s="1"/>
      <c r="AA127" s="2"/>
      <c r="AB127" s="19">
        <v>27</v>
      </c>
      <c r="AC127" s="20"/>
      <c r="AD127" s="21"/>
      <c r="AE127" s="22"/>
      <c r="AF127" s="2"/>
    </row>
    <row r="128" spans="1:32" ht="15.75" customHeight="1" x14ac:dyDescent="0.25">
      <c r="A128" s="1"/>
      <c r="B128" s="54"/>
      <c r="C128" s="55"/>
      <c r="D128" s="56"/>
      <c r="E128" s="57"/>
      <c r="F128" s="55"/>
      <c r="G128" s="58"/>
      <c r="H128" s="57"/>
      <c r="I128" s="57"/>
      <c r="J128" s="55"/>
      <c r="K128" s="59"/>
      <c r="L128" s="57"/>
      <c r="M128" s="57"/>
      <c r="N128" s="55"/>
      <c r="O128" s="1"/>
      <c r="P128" s="62">
        <f t="shared" si="72"/>
        <v>44765</v>
      </c>
      <c r="Q128" s="55"/>
      <c r="R128" s="53">
        <f t="shared" si="70"/>
        <v>0</v>
      </c>
      <c r="S128" s="53">
        <f t="shared" si="71"/>
        <v>0</v>
      </c>
      <c r="T128" s="16">
        <f t="shared" si="73"/>
        <v>0</v>
      </c>
      <c r="U128" s="1"/>
      <c r="V128" s="1"/>
      <c r="W128" s="1"/>
      <c r="X128" s="1"/>
      <c r="Y128" s="1"/>
      <c r="Z128" s="1"/>
      <c r="AA128" s="2"/>
      <c r="AB128" s="19">
        <v>28</v>
      </c>
      <c r="AC128" s="20"/>
      <c r="AD128" s="21"/>
      <c r="AE128" s="22"/>
      <c r="AF128" s="2"/>
    </row>
    <row r="129" spans="1:32" ht="15.75" customHeight="1" x14ac:dyDescent="0.25">
      <c r="A129" s="1"/>
      <c r="B129" s="54"/>
      <c r="C129" s="55"/>
      <c r="D129" s="56"/>
      <c r="E129" s="57"/>
      <c r="F129" s="55"/>
      <c r="G129" s="58"/>
      <c r="H129" s="57"/>
      <c r="I129" s="57"/>
      <c r="J129" s="55"/>
      <c r="K129" s="59"/>
      <c r="L129" s="57"/>
      <c r="M129" s="57"/>
      <c r="N129" s="55"/>
      <c r="O129" s="1"/>
      <c r="P129" s="62">
        <f t="shared" si="72"/>
        <v>44766</v>
      </c>
      <c r="Q129" s="55"/>
      <c r="R129" s="53">
        <f t="shared" si="70"/>
        <v>0</v>
      </c>
      <c r="S129" s="53">
        <f t="shared" si="71"/>
        <v>0</v>
      </c>
      <c r="T129" s="16">
        <f t="shared" si="73"/>
        <v>0</v>
      </c>
      <c r="U129" s="1"/>
      <c r="V129" s="1"/>
      <c r="W129" s="1"/>
      <c r="X129" s="1"/>
      <c r="Y129" s="1"/>
      <c r="Z129" s="1"/>
      <c r="AA129" s="2"/>
      <c r="AB129" s="19">
        <v>29</v>
      </c>
      <c r="AC129" s="20"/>
      <c r="AD129" s="21"/>
      <c r="AE129" s="22"/>
      <c r="AF129" s="2"/>
    </row>
    <row r="130" spans="1:32" ht="15.75" customHeight="1" x14ac:dyDescent="0.25">
      <c r="A130" s="1"/>
      <c r="B130" s="54"/>
      <c r="C130" s="55"/>
      <c r="D130" s="56"/>
      <c r="E130" s="57"/>
      <c r="F130" s="55"/>
      <c r="G130" s="58"/>
      <c r="H130" s="57"/>
      <c r="I130" s="57"/>
      <c r="J130" s="55"/>
      <c r="K130" s="59"/>
      <c r="L130" s="57"/>
      <c r="M130" s="57"/>
      <c r="N130" s="55"/>
      <c r="O130" s="1"/>
      <c r="P130" s="62">
        <f t="shared" si="72"/>
        <v>44767</v>
      </c>
      <c r="Q130" s="55"/>
      <c r="R130" s="53">
        <f t="shared" si="70"/>
        <v>0</v>
      </c>
      <c r="S130" s="53">
        <f t="shared" si="71"/>
        <v>0</v>
      </c>
      <c r="T130" s="16">
        <f t="shared" si="73"/>
        <v>0</v>
      </c>
      <c r="U130" s="1"/>
      <c r="V130" s="1"/>
      <c r="W130" s="1"/>
      <c r="X130" s="1"/>
      <c r="Y130" s="1"/>
      <c r="Z130" s="1"/>
      <c r="AA130" s="2"/>
      <c r="AB130" s="19">
        <v>30</v>
      </c>
      <c r="AC130" s="20"/>
      <c r="AD130" s="21"/>
      <c r="AE130" s="22"/>
      <c r="AF130" s="2"/>
    </row>
    <row r="131" spans="1:32" ht="15.75" customHeight="1" x14ac:dyDescent="0.25">
      <c r="A131" s="1"/>
      <c r="B131" s="54"/>
      <c r="C131" s="55"/>
      <c r="D131" s="56"/>
      <c r="E131" s="57"/>
      <c r="F131" s="55"/>
      <c r="G131" s="58"/>
      <c r="H131" s="57"/>
      <c r="I131" s="57"/>
      <c r="J131" s="55"/>
      <c r="K131" s="59"/>
      <c r="L131" s="57"/>
      <c r="M131" s="57"/>
      <c r="N131" s="55"/>
      <c r="O131" s="1"/>
      <c r="P131" s="62">
        <f t="shared" si="72"/>
        <v>44768</v>
      </c>
      <c r="Q131" s="55"/>
      <c r="R131" s="53">
        <f t="shared" si="70"/>
        <v>0</v>
      </c>
      <c r="S131" s="53">
        <f t="shared" si="71"/>
        <v>0</v>
      </c>
      <c r="T131" s="16">
        <f t="shared" si="73"/>
        <v>0</v>
      </c>
      <c r="U131" s="1"/>
      <c r="V131" s="1"/>
      <c r="W131" s="1"/>
      <c r="X131" s="1"/>
      <c r="Y131" s="1"/>
      <c r="Z131" s="1"/>
      <c r="AA131" s="2"/>
      <c r="AB131" s="19">
        <v>31</v>
      </c>
      <c r="AC131" s="20"/>
      <c r="AD131" s="21"/>
      <c r="AE131" s="22"/>
      <c r="AF131" s="2"/>
    </row>
    <row r="132" spans="1:32" ht="15.75" customHeight="1" x14ac:dyDescent="0.25">
      <c r="A132" s="1"/>
      <c r="B132" s="54"/>
      <c r="C132" s="55"/>
      <c r="D132" s="56"/>
      <c r="E132" s="57"/>
      <c r="F132" s="55"/>
      <c r="G132" s="58"/>
      <c r="H132" s="57"/>
      <c r="I132" s="57"/>
      <c r="J132" s="55"/>
      <c r="K132" s="59"/>
      <c r="L132" s="57"/>
      <c r="M132" s="57"/>
      <c r="N132" s="55"/>
      <c r="O132" s="1"/>
      <c r="P132" s="62">
        <f t="shared" si="72"/>
        <v>44769</v>
      </c>
      <c r="Q132" s="55"/>
      <c r="R132" s="53">
        <f t="shared" si="70"/>
        <v>0</v>
      </c>
      <c r="S132" s="53">
        <f t="shared" si="71"/>
        <v>0</v>
      </c>
      <c r="T132" s="16">
        <f t="shared" si="73"/>
        <v>0</v>
      </c>
      <c r="U132" s="1"/>
      <c r="V132" s="1"/>
      <c r="W132" s="1"/>
      <c r="X132" s="1"/>
      <c r="Y132" s="1"/>
      <c r="Z132" s="1"/>
      <c r="AA132" s="2"/>
      <c r="AB132" s="19">
        <v>32</v>
      </c>
      <c r="AC132" s="20"/>
      <c r="AD132" s="21"/>
      <c r="AE132" s="22"/>
      <c r="AF132" s="2"/>
    </row>
    <row r="133" spans="1:32" ht="15.75" customHeight="1" x14ac:dyDescent="0.25">
      <c r="A133" s="1"/>
      <c r="B133" s="54"/>
      <c r="C133" s="55"/>
      <c r="D133" s="56"/>
      <c r="E133" s="57"/>
      <c r="F133" s="55"/>
      <c r="G133" s="58"/>
      <c r="H133" s="57"/>
      <c r="I133" s="57"/>
      <c r="J133" s="55"/>
      <c r="K133" s="59"/>
      <c r="L133" s="57"/>
      <c r="M133" s="57"/>
      <c r="N133" s="55"/>
      <c r="O133" s="1"/>
      <c r="P133" s="62">
        <f t="shared" si="72"/>
        <v>44770</v>
      </c>
      <c r="Q133" s="55"/>
      <c r="R133" s="53">
        <f t="shared" si="70"/>
        <v>0</v>
      </c>
      <c r="S133" s="53">
        <f t="shared" si="71"/>
        <v>0</v>
      </c>
      <c r="T133" s="16">
        <f t="shared" si="73"/>
        <v>0</v>
      </c>
      <c r="U133" s="1"/>
      <c r="V133" s="1"/>
      <c r="W133" s="1"/>
      <c r="X133" s="1"/>
      <c r="Y133" s="1"/>
      <c r="Z133" s="1"/>
      <c r="AA133" s="2"/>
      <c r="AB133" s="19">
        <v>33</v>
      </c>
      <c r="AC133" s="20"/>
      <c r="AD133" s="21"/>
      <c r="AE133" s="22"/>
      <c r="AF133" s="2"/>
    </row>
    <row r="134" spans="1:32" ht="15.75" customHeight="1" x14ac:dyDescent="0.25">
      <c r="A134" s="1"/>
      <c r="B134" s="54"/>
      <c r="C134" s="55"/>
      <c r="D134" s="56"/>
      <c r="E134" s="57"/>
      <c r="F134" s="55"/>
      <c r="G134" s="58"/>
      <c r="H134" s="57"/>
      <c r="I134" s="57"/>
      <c r="J134" s="55"/>
      <c r="K134" s="59"/>
      <c r="L134" s="57"/>
      <c r="M134" s="57"/>
      <c r="N134" s="55"/>
      <c r="O134" s="1"/>
      <c r="P134" s="62">
        <f t="shared" si="72"/>
        <v>44771</v>
      </c>
      <c r="Q134" s="55"/>
      <c r="R134" s="53">
        <f t="shared" si="70"/>
        <v>0</v>
      </c>
      <c r="S134" s="53">
        <f t="shared" si="71"/>
        <v>0</v>
      </c>
      <c r="T134" s="16">
        <f t="shared" si="73"/>
        <v>0</v>
      </c>
      <c r="U134" s="1"/>
      <c r="V134" s="1"/>
      <c r="W134" s="1"/>
      <c r="X134" s="1"/>
      <c r="Y134" s="1"/>
      <c r="Z134" s="1"/>
      <c r="AA134" s="2"/>
      <c r="AB134" s="19">
        <v>34</v>
      </c>
      <c r="AC134" s="20"/>
      <c r="AD134" s="21"/>
      <c r="AE134" s="22"/>
      <c r="AF134" s="2"/>
    </row>
    <row r="135" spans="1:32" ht="15.75" customHeight="1" x14ac:dyDescent="0.25">
      <c r="A135" s="1"/>
      <c r="B135" s="54"/>
      <c r="C135" s="55"/>
      <c r="D135" s="56"/>
      <c r="E135" s="57"/>
      <c r="F135" s="55"/>
      <c r="G135" s="58"/>
      <c r="H135" s="57"/>
      <c r="I135" s="57"/>
      <c r="J135" s="55"/>
      <c r="K135" s="59"/>
      <c r="L135" s="57"/>
      <c r="M135" s="57"/>
      <c r="N135" s="55"/>
      <c r="O135" s="1"/>
      <c r="P135" s="62">
        <f t="shared" si="72"/>
        <v>44772</v>
      </c>
      <c r="Q135" s="55"/>
      <c r="R135" s="53">
        <f t="shared" si="70"/>
        <v>0</v>
      </c>
      <c r="S135" s="53">
        <f t="shared" si="71"/>
        <v>0</v>
      </c>
      <c r="T135" s="16">
        <f t="shared" si="73"/>
        <v>0</v>
      </c>
      <c r="U135" s="1"/>
      <c r="V135" s="1"/>
      <c r="W135" s="1"/>
      <c r="X135" s="1"/>
      <c r="Y135" s="1"/>
      <c r="Z135" s="1"/>
      <c r="AA135" s="2"/>
      <c r="AB135" s="19">
        <v>35</v>
      </c>
      <c r="AC135" s="20"/>
      <c r="AD135" s="21"/>
      <c r="AE135" s="22"/>
      <c r="AF135" s="2"/>
    </row>
    <row r="136" spans="1:32" ht="15.75" customHeight="1" x14ac:dyDescent="0.25">
      <c r="A136" s="1"/>
      <c r="B136" s="54"/>
      <c r="C136" s="55"/>
      <c r="D136" s="56"/>
      <c r="E136" s="57"/>
      <c r="F136" s="55"/>
      <c r="G136" s="58"/>
      <c r="H136" s="57"/>
      <c r="I136" s="57"/>
      <c r="J136" s="55"/>
      <c r="K136" s="59"/>
      <c r="L136" s="57"/>
      <c r="M136" s="57"/>
      <c r="N136" s="55"/>
      <c r="O136" s="1"/>
      <c r="P136" s="62">
        <f t="shared" si="72"/>
        <v>44773</v>
      </c>
      <c r="Q136" s="55"/>
      <c r="R136" s="53">
        <f t="shared" si="70"/>
        <v>0</v>
      </c>
      <c r="S136" s="53">
        <f t="shared" si="71"/>
        <v>0</v>
      </c>
      <c r="T136" s="16">
        <f t="shared" si="73"/>
        <v>0</v>
      </c>
      <c r="U136" s="1"/>
      <c r="V136" s="1"/>
      <c r="W136" s="1"/>
      <c r="X136" s="1"/>
      <c r="Y136" s="1"/>
      <c r="Z136" s="1"/>
      <c r="AA136" s="2"/>
      <c r="AB136" s="19">
        <v>36</v>
      </c>
      <c r="AC136" s="20"/>
      <c r="AD136" s="21"/>
      <c r="AE136" s="22"/>
      <c r="AF136" s="2"/>
    </row>
    <row r="137" spans="1:32" ht="15.75" customHeight="1" x14ac:dyDescent="0.25">
      <c r="A137" s="1"/>
      <c r="B137" s="54"/>
      <c r="C137" s="55"/>
      <c r="D137" s="56"/>
      <c r="E137" s="57"/>
      <c r="F137" s="55"/>
      <c r="G137" s="58"/>
      <c r="H137" s="57"/>
      <c r="I137" s="57"/>
      <c r="J137" s="55"/>
      <c r="K137" s="59"/>
      <c r="L137" s="57"/>
      <c r="M137" s="57"/>
      <c r="N137" s="55"/>
      <c r="O137" s="1"/>
      <c r="U137" s="1"/>
      <c r="V137" s="1"/>
      <c r="W137" s="1"/>
      <c r="X137" s="1"/>
      <c r="Y137" s="1"/>
      <c r="Z137" s="1"/>
      <c r="AA137" s="2"/>
      <c r="AB137" s="19">
        <v>37</v>
      </c>
      <c r="AC137" s="20"/>
      <c r="AD137" s="21"/>
      <c r="AE137" s="22"/>
      <c r="AF137" s="2"/>
    </row>
    <row r="138" spans="1:32" ht="15.75" customHeight="1" x14ac:dyDescent="0.25">
      <c r="A138" s="1"/>
      <c r="B138" s="54"/>
      <c r="C138" s="55"/>
      <c r="D138" s="56"/>
      <c r="E138" s="57"/>
      <c r="F138" s="55"/>
      <c r="G138" s="58"/>
      <c r="H138" s="57"/>
      <c r="I138" s="57"/>
      <c r="J138" s="55"/>
      <c r="K138" s="59"/>
      <c r="L138" s="57"/>
      <c r="M138" s="57"/>
      <c r="N138" s="55"/>
      <c r="O138" s="1"/>
      <c r="U138" s="1"/>
      <c r="V138" s="1"/>
      <c r="W138" s="1"/>
      <c r="X138" s="1"/>
      <c r="Y138" s="1"/>
      <c r="Z138" s="1"/>
      <c r="AA138" s="2"/>
      <c r="AB138" s="19">
        <v>38</v>
      </c>
      <c r="AC138" s="20"/>
      <c r="AD138" s="21"/>
      <c r="AE138" s="22"/>
      <c r="AF138" s="2"/>
    </row>
    <row r="139" spans="1:32" ht="15.75" customHeight="1" x14ac:dyDescent="0.25">
      <c r="A139" s="1"/>
      <c r="B139" s="54"/>
      <c r="C139" s="55"/>
      <c r="D139" s="56"/>
      <c r="E139" s="57"/>
      <c r="F139" s="55"/>
      <c r="G139" s="58"/>
      <c r="H139" s="57"/>
      <c r="I139" s="57"/>
      <c r="J139" s="55"/>
      <c r="K139" s="59"/>
      <c r="L139" s="57"/>
      <c r="M139" s="57"/>
      <c r="N139" s="55"/>
      <c r="O139" s="1"/>
      <c r="U139" s="1"/>
      <c r="V139" s="1"/>
      <c r="W139" s="1"/>
      <c r="X139" s="1"/>
      <c r="Y139" s="1"/>
      <c r="Z139" s="1"/>
      <c r="AA139" s="2"/>
      <c r="AB139" s="19">
        <v>39</v>
      </c>
      <c r="AC139" s="20"/>
      <c r="AD139" s="21"/>
      <c r="AE139" s="22"/>
      <c r="AF139" s="2"/>
    </row>
    <row r="140" spans="1:32" ht="15.75" customHeight="1" x14ac:dyDescent="0.25">
      <c r="A140" s="1"/>
      <c r="B140" s="54"/>
      <c r="C140" s="55"/>
      <c r="D140" s="56"/>
      <c r="E140" s="57"/>
      <c r="F140" s="55"/>
      <c r="G140" s="58"/>
      <c r="H140" s="57"/>
      <c r="I140" s="57"/>
      <c r="J140" s="55"/>
      <c r="K140" s="59"/>
      <c r="L140" s="57"/>
      <c r="M140" s="57"/>
      <c r="N140" s="55"/>
      <c r="O140" s="1"/>
      <c r="U140" s="1"/>
      <c r="V140" s="1"/>
      <c r="W140" s="1"/>
      <c r="X140" s="1"/>
      <c r="Y140" s="1"/>
      <c r="Z140" s="1"/>
      <c r="AA140" s="2"/>
      <c r="AB140" s="19">
        <v>40</v>
      </c>
      <c r="AC140" s="20"/>
      <c r="AD140" s="21"/>
      <c r="AE140" s="22"/>
      <c r="AF140" s="2"/>
    </row>
    <row r="141" spans="1:32" ht="15.75" customHeight="1" x14ac:dyDescent="0.25">
      <c r="A141" s="1"/>
      <c r="B141" s="54"/>
      <c r="C141" s="55"/>
      <c r="D141" s="56"/>
      <c r="E141" s="57"/>
      <c r="F141" s="55"/>
      <c r="G141" s="58"/>
      <c r="H141" s="57"/>
      <c r="I141" s="57"/>
      <c r="J141" s="55"/>
      <c r="K141" s="59"/>
      <c r="L141" s="57"/>
      <c r="M141" s="57"/>
      <c r="N141" s="55"/>
      <c r="O141" s="1"/>
      <c r="U141" s="1"/>
      <c r="V141" s="1"/>
      <c r="W141" s="1"/>
      <c r="X141" s="1"/>
      <c r="Y141" s="1"/>
      <c r="Z141" s="1"/>
      <c r="AA141" s="2"/>
      <c r="AB141" s="19">
        <v>41</v>
      </c>
      <c r="AC141" s="20"/>
      <c r="AD141" s="21"/>
      <c r="AE141" s="22"/>
      <c r="AF141" s="2"/>
    </row>
    <row r="142" spans="1:32" ht="15.75" customHeight="1" x14ac:dyDescent="0.25">
      <c r="A142" s="1"/>
      <c r="B142" s="54"/>
      <c r="C142" s="55"/>
      <c r="D142" s="56"/>
      <c r="E142" s="57"/>
      <c r="F142" s="55"/>
      <c r="G142" s="58"/>
      <c r="H142" s="57"/>
      <c r="I142" s="57"/>
      <c r="J142" s="55"/>
      <c r="K142" s="59"/>
      <c r="L142" s="57"/>
      <c r="M142" s="57"/>
      <c r="N142" s="55"/>
      <c r="O142" s="1"/>
      <c r="U142" s="1"/>
      <c r="V142" s="1"/>
      <c r="W142" s="1"/>
      <c r="X142" s="1"/>
      <c r="Y142" s="1"/>
      <c r="Z142" s="1"/>
      <c r="AA142" s="2"/>
      <c r="AB142" s="19">
        <v>42</v>
      </c>
      <c r="AC142" s="20"/>
      <c r="AD142" s="21"/>
      <c r="AE142" s="22"/>
      <c r="AF142" s="2"/>
    </row>
    <row r="143" spans="1:32" ht="15.75" customHeight="1" x14ac:dyDescent="0.25">
      <c r="A143" s="1"/>
      <c r="B143" s="54"/>
      <c r="C143" s="55"/>
      <c r="D143" s="56"/>
      <c r="E143" s="57"/>
      <c r="F143" s="55"/>
      <c r="G143" s="58"/>
      <c r="H143" s="57"/>
      <c r="I143" s="57"/>
      <c r="J143" s="55"/>
      <c r="K143" s="59"/>
      <c r="L143" s="57"/>
      <c r="M143" s="57"/>
      <c r="N143" s="55"/>
      <c r="O143" s="1"/>
      <c r="U143" s="1"/>
      <c r="V143" s="1"/>
      <c r="W143" s="1"/>
      <c r="X143" s="1"/>
      <c r="Y143" s="1"/>
      <c r="Z143" s="1"/>
      <c r="AA143" s="2"/>
      <c r="AB143" s="19">
        <v>43</v>
      </c>
      <c r="AC143" s="20"/>
      <c r="AD143" s="21"/>
      <c r="AE143" s="22"/>
      <c r="AF143" s="2"/>
    </row>
    <row r="144" spans="1:32" ht="15.75" customHeight="1" x14ac:dyDescent="0.25">
      <c r="A144" s="1"/>
      <c r="B144" s="54"/>
      <c r="C144" s="55"/>
      <c r="D144" s="56"/>
      <c r="E144" s="57"/>
      <c r="F144" s="55"/>
      <c r="G144" s="58"/>
      <c r="H144" s="57"/>
      <c r="I144" s="57"/>
      <c r="J144" s="55"/>
      <c r="K144" s="59"/>
      <c r="L144" s="57"/>
      <c r="M144" s="57"/>
      <c r="N144" s="55"/>
      <c r="O144" s="1"/>
      <c r="U144" s="1"/>
      <c r="V144" s="1"/>
      <c r="W144" s="1"/>
      <c r="X144" s="1"/>
      <c r="Y144" s="1"/>
      <c r="Z144" s="1"/>
      <c r="AA144" s="2"/>
      <c r="AB144" s="19">
        <v>44</v>
      </c>
      <c r="AC144" s="20"/>
      <c r="AD144" s="21"/>
      <c r="AE144" s="22"/>
      <c r="AF144" s="2"/>
    </row>
    <row r="145" spans="1:32" ht="15.75" customHeight="1" x14ac:dyDescent="0.25">
      <c r="A145" s="1"/>
      <c r="B145" s="54"/>
      <c r="C145" s="55"/>
      <c r="D145" s="56"/>
      <c r="E145" s="57"/>
      <c r="F145" s="55"/>
      <c r="G145" s="58"/>
      <c r="H145" s="57"/>
      <c r="I145" s="57"/>
      <c r="J145" s="55"/>
      <c r="K145" s="59"/>
      <c r="L145" s="57"/>
      <c r="M145" s="57"/>
      <c r="N145" s="55"/>
      <c r="O145" s="1"/>
      <c r="U145" s="1"/>
      <c r="V145" s="1"/>
      <c r="W145" s="1"/>
      <c r="X145" s="1"/>
      <c r="Y145" s="1"/>
      <c r="Z145" s="1"/>
      <c r="AA145" s="2"/>
      <c r="AB145" s="45"/>
      <c r="AC145" s="37"/>
      <c r="AD145" s="38"/>
      <c r="AE145" s="46"/>
      <c r="AF145" s="2"/>
    </row>
    <row r="146" spans="1:32" ht="15.75" customHeight="1" x14ac:dyDescent="0.25">
      <c r="A146" s="1"/>
      <c r="B146" s="54"/>
      <c r="C146" s="55"/>
      <c r="D146" s="56"/>
      <c r="E146" s="57"/>
      <c r="F146" s="55"/>
      <c r="G146" s="58"/>
      <c r="H146" s="57"/>
      <c r="I146" s="57"/>
      <c r="J146" s="55"/>
      <c r="K146" s="59"/>
      <c r="L146" s="57"/>
      <c r="M146" s="57"/>
      <c r="N146" s="55"/>
      <c r="O146" s="1"/>
      <c r="U146" s="1"/>
      <c r="V146" s="1"/>
      <c r="W146" s="1"/>
      <c r="X146" s="1"/>
      <c r="Y146" s="1"/>
      <c r="Z146" s="1"/>
      <c r="AA146" s="2"/>
      <c r="AB146" s="45"/>
      <c r="AC146" s="37"/>
      <c r="AD146" s="38"/>
      <c r="AE146" s="46"/>
      <c r="AF146" s="2"/>
    </row>
    <row r="147" spans="1:32" ht="15.75" customHeight="1" x14ac:dyDescent="0.25">
      <c r="A147" s="1"/>
      <c r="B147" s="54"/>
      <c r="C147" s="55"/>
      <c r="D147" s="56"/>
      <c r="E147" s="57"/>
      <c r="F147" s="55"/>
      <c r="G147" s="58"/>
      <c r="H147" s="57"/>
      <c r="I147" s="57"/>
      <c r="J147" s="55"/>
      <c r="K147" s="59"/>
      <c r="L147" s="57"/>
      <c r="M147" s="57"/>
      <c r="N147" s="55"/>
      <c r="O147" s="1"/>
      <c r="U147" s="1"/>
      <c r="V147" s="1"/>
      <c r="W147" s="1"/>
      <c r="X147" s="1"/>
      <c r="Y147" s="1"/>
      <c r="Z147" s="1"/>
      <c r="AA147" s="2"/>
      <c r="AB147" s="45"/>
      <c r="AC147" s="37"/>
      <c r="AD147" s="38"/>
      <c r="AE147" s="46"/>
      <c r="AF147" s="2"/>
    </row>
    <row r="148" spans="1:32" ht="15.75" customHeight="1" x14ac:dyDescent="0.25">
      <c r="A148" s="1"/>
      <c r="B148" s="54"/>
      <c r="C148" s="55"/>
      <c r="D148" s="56"/>
      <c r="E148" s="57"/>
      <c r="F148" s="55"/>
      <c r="G148" s="58"/>
      <c r="H148" s="57"/>
      <c r="I148" s="57"/>
      <c r="J148" s="55"/>
      <c r="K148" s="59"/>
      <c r="L148" s="57"/>
      <c r="M148" s="57"/>
      <c r="N148" s="55"/>
      <c r="O148" s="1"/>
      <c r="U148" s="1"/>
      <c r="V148" s="1"/>
      <c r="W148" s="1"/>
      <c r="X148" s="1"/>
      <c r="Y148" s="1"/>
      <c r="Z148" s="1"/>
      <c r="AA148" s="2"/>
      <c r="AB148" s="45"/>
      <c r="AC148" s="37"/>
      <c r="AD148" s="38"/>
      <c r="AE148" s="46"/>
      <c r="AF148" s="2"/>
    </row>
    <row r="149" spans="1:32" ht="15.75" customHeight="1" x14ac:dyDescent="0.25">
      <c r="A149" s="1"/>
      <c r="B149" s="54"/>
      <c r="C149" s="55"/>
      <c r="D149" s="56"/>
      <c r="E149" s="57"/>
      <c r="F149" s="55"/>
      <c r="G149" s="58"/>
      <c r="H149" s="57"/>
      <c r="I149" s="57"/>
      <c r="J149" s="55"/>
      <c r="K149" s="59"/>
      <c r="L149" s="57"/>
      <c r="M149" s="57"/>
      <c r="N149" s="55"/>
      <c r="O149" s="1"/>
      <c r="U149" s="1"/>
      <c r="V149" s="1"/>
      <c r="W149" s="1"/>
      <c r="X149" s="1"/>
      <c r="Y149" s="1"/>
      <c r="Z149" s="1"/>
      <c r="AA149" s="2"/>
      <c r="AB149" s="45"/>
      <c r="AC149" s="37"/>
      <c r="AD149" s="38"/>
      <c r="AE149" s="46"/>
      <c r="AF149" s="2"/>
    </row>
    <row r="150" spans="1:32" ht="15.75" customHeight="1" x14ac:dyDescent="0.25">
      <c r="A150" s="1"/>
      <c r="B150" s="54"/>
      <c r="C150" s="55"/>
      <c r="D150" s="56"/>
      <c r="E150" s="57"/>
      <c r="F150" s="55"/>
      <c r="G150" s="58"/>
      <c r="H150" s="57"/>
      <c r="I150" s="57"/>
      <c r="J150" s="55"/>
      <c r="K150" s="59"/>
      <c r="L150" s="57"/>
      <c r="M150" s="57"/>
      <c r="N150" s="55"/>
      <c r="O150" s="1"/>
      <c r="U150" s="1"/>
      <c r="V150" s="1"/>
      <c r="W150" s="1"/>
      <c r="X150" s="1"/>
      <c r="Y150" s="1"/>
      <c r="Z150" s="1"/>
      <c r="AA150" s="2"/>
      <c r="AB150" s="45"/>
      <c r="AC150" s="37"/>
      <c r="AD150" s="38"/>
      <c r="AE150" s="46"/>
      <c r="AF150" s="2"/>
    </row>
    <row r="151" spans="1:32" ht="15.75" customHeight="1" x14ac:dyDescent="0.25">
      <c r="A151" s="1"/>
      <c r="B151" s="54"/>
      <c r="C151" s="55"/>
      <c r="D151" s="56"/>
      <c r="E151" s="57"/>
      <c r="F151" s="55"/>
      <c r="G151" s="58"/>
      <c r="H151" s="57"/>
      <c r="I151" s="57"/>
      <c r="J151" s="55"/>
      <c r="K151" s="59"/>
      <c r="L151" s="57"/>
      <c r="M151" s="57"/>
      <c r="N151" s="55"/>
      <c r="O151" s="1"/>
      <c r="U151" s="1"/>
      <c r="V151" s="1"/>
      <c r="W151" s="1"/>
      <c r="X151" s="1"/>
      <c r="Y151" s="1"/>
      <c r="Z151" s="1"/>
      <c r="AA151" s="2"/>
      <c r="AB151" s="45"/>
      <c r="AC151" s="37"/>
      <c r="AD151" s="38"/>
      <c r="AE151" s="46"/>
      <c r="AF151" s="2"/>
    </row>
    <row r="152" spans="1:32" ht="15.75" customHeight="1" x14ac:dyDescent="0.25">
      <c r="A152" s="1"/>
      <c r="B152" s="54"/>
      <c r="C152" s="55"/>
      <c r="D152" s="56"/>
      <c r="E152" s="57"/>
      <c r="F152" s="55"/>
      <c r="G152" s="58"/>
      <c r="H152" s="57"/>
      <c r="I152" s="57"/>
      <c r="J152" s="55"/>
      <c r="K152" s="59"/>
      <c r="L152" s="57"/>
      <c r="M152" s="57"/>
      <c r="N152" s="55"/>
      <c r="O152" s="1"/>
      <c r="U152" s="1"/>
      <c r="V152" s="1"/>
      <c r="W152" s="1"/>
      <c r="X152" s="1"/>
      <c r="Y152" s="1"/>
      <c r="Z152" s="1"/>
      <c r="AA152" s="2"/>
      <c r="AB152" s="45"/>
      <c r="AC152" s="37"/>
      <c r="AD152" s="38"/>
      <c r="AE152" s="46"/>
      <c r="AF152" s="2"/>
    </row>
    <row r="153" spans="1:32" ht="15.75" customHeight="1" x14ac:dyDescent="0.25">
      <c r="A153" s="1"/>
      <c r="B153" s="54"/>
      <c r="C153" s="55"/>
      <c r="D153" s="56"/>
      <c r="E153" s="57"/>
      <c r="F153" s="55"/>
      <c r="G153" s="58"/>
      <c r="H153" s="57"/>
      <c r="I153" s="57"/>
      <c r="J153" s="55"/>
      <c r="K153" s="59"/>
      <c r="L153" s="57"/>
      <c r="M153" s="57"/>
      <c r="N153" s="55"/>
      <c r="O153" s="1"/>
      <c r="U153" s="1"/>
      <c r="V153" s="1"/>
      <c r="W153" s="1"/>
      <c r="X153" s="1"/>
      <c r="Y153" s="1"/>
      <c r="Z153" s="1"/>
      <c r="AA153" s="2"/>
      <c r="AB153" s="45"/>
      <c r="AC153" s="37"/>
      <c r="AD153" s="38"/>
      <c r="AE153" s="46"/>
      <c r="AF153" s="2"/>
    </row>
    <row r="154" spans="1:32" ht="15.75" customHeight="1" x14ac:dyDescent="0.25">
      <c r="A154" s="1"/>
      <c r="B154" s="54"/>
      <c r="C154" s="55"/>
      <c r="D154" s="56"/>
      <c r="E154" s="57"/>
      <c r="F154" s="55"/>
      <c r="G154" s="58"/>
      <c r="H154" s="57"/>
      <c r="I154" s="57"/>
      <c r="J154" s="55"/>
      <c r="K154" s="59"/>
      <c r="L154" s="57"/>
      <c r="M154" s="57"/>
      <c r="N154" s="55"/>
      <c r="O154" s="1"/>
      <c r="U154" s="1"/>
      <c r="V154" s="1"/>
      <c r="W154" s="1"/>
      <c r="X154" s="1"/>
      <c r="Y154" s="1"/>
      <c r="Z154" s="1"/>
      <c r="AA154" s="2"/>
      <c r="AB154" s="45"/>
      <c r="AC154" s="37"/>
      <c r="AD154" s="38"/>
      <c r="AE154" s="46"/>
      <c r="AF154" s="2"/>
    </row>
    <row r="155" spans="1:32" ht="15.75" customHeight="1" x14ac:dyDescent="0.25">
      <c r="A155" s="1"/>
      <c r="B155" s="54"/>
      <c r="C155" s="55"/>
      <c r="D155" s="56"/>
      <c r="E155" s="57"/>
      <c r="F155" s="55"/>
      <c r="G155" s="58"/>
      <c r="H155" s="57"/>
      <c r="I155" s="57"/>
      <c r="J155" s="55"/>
      <c r="K155" s="59"/>
      <c r="L155" s="57"/>
      <c r="M155" s="57"/>
      <c r="N155" s="55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2"/>
      <c r="AB155" s="45"/>
      <c r="AC155" s="37"/>
      <c r="AD155" s="38"/>
      <c r="AE155" s="46"/>
      <c r="AF155" s="2"/>
    </row>
    <row r="156" spans="1:32" ht="15.75" customHeight="1" x14ac:dyDescent="0.25">
      <c r="A156" s="1"/>
      <c r="B156" s="54"/>
      <c r="C156" s="55"/>
      <c r="D156" s="56"/>
      <c r="E156" s="57"/>
      <c r="F156" s="55"/>
      <c r="G156" s="58"/>
      <c r="H156" s="57"/>
      <c r="I156" s="57"/>
      <c r="J156" s="55"/>
      <c r="K156" s="59"/>
      <c r="L156" s="57"/>
      <c r="M156" s="57"/>
      <c r="N156" s="55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2"/>
      <c r="AB156" s="45"/>
      <c r="AC156" s="37"/>
      <c r="AD156" s="38"/>
      <c r="AE156" s="46"/>
      <c r="AF156" s="2"/>
    </row>
    <row r="157" spans="1:32" ht="15.75" customHeight="1" x14ac:dyDescent="0.25">
      <c r="A157" s="1"/>
      <c r="B157" s="54"/>
      <c r="C157" s="55"/>
      <c r="D157" s="56"/>
      <c r="E157" s="57"/>
      <c r="F157" s="55"/>
      <c r="G157" s="58"/>
      <c r="H157" s="57"/>
      <c r="I157" s="57"/>
      <c r="J157" s="55"/>
      <c r="K157" s="59"/>
      <c r="L157" s="57"/>
      <c r="M157" s="57"/>
      <c r="N157" s="55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2"/>
      <c r="AB157" s="45"/>
      <c r="AC157" s="37"/>
      <c r="AD157" s="38"/>
      <c r="AE157" s="46"/>
      <c r="AF157" s="2"/>
    </row>
    <row r="158" spans="1:32" ht="15.75" customHeight="1" x14ac:dyDescent="0.25">
      <c r="A158" s="1"/>
      <c r="B158" s="54"/>
      <c r="C158" s="55"/>
      <c r="D158" s="56"/>
      <c r="E158" s="57"/>
      <c r="F158" s="55"/>
      <c r="G158" s="58"/>
      <c r="H158" s="57"/>
      <c r="I158" s="57"/>
      <c r="J158" s="55"/>
      <c r="K158" s="59"/>
      <c r="L158" s="57"/>
      <c r="M158" s="57"/>
      <c r="N158" s="55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2"/>
      <c r="AB158" s="45"/>
      <c r="AC158" s="37"/>
      <c r="AD158" s="38"/>
      <c r="AE158" s="46"/>
      <c r="AF158" s="2"/>
    </row>
    <row r="159" spans="1:32" ht="15.75" customHeight="1" x14ac:dyDescent="0.25">
      <c r="A159" s="1"/>
      <c r="B159" s="54"/>
      <c r="C159" s="55"/>
      <c r="D159" s="56"/>
      <c r="E159" s="57"/>
      <c r="F159" s="55"/>
      <c r="G159" s="58"/>
      <c r="H159" s="57"/>
      <c r="I159" s="57"/>
      <c r="J159" s="55"/>
      <c r="K159" s="59"/>
      <c r="L159" s="57"/>
      <c r="M159" s="57"/>
      <c r="N159" s="55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2"/>
      <c r="AB159" s="45"/>
      <c r="AC159" s="37"/>
      <c r="AD159" s="38"/>
      <c r="AE159" s="46"/>
      <c r="AF159" s="2"/>
    </row>
    <row r="160" spans="1:32" ht="15.75" customHeight="1" x14ac:dyDescent="0.25">
      <c r="A160" s="1"/>
      <c r="B160" s="54"/>
      <c r="C160" s="55"/>
      <c r="D160" s="56"/>
      <c r="E160" s="57"/>
      <c r="F160" s="55"/>
      <c r="G160" s="58"/>
      <c r="H160" s="57"/>
      <c r="I160" s="57"/>
      <c r="J160" s="55"/>
      <c r="K160" s="59"/>
      <c r="L160" s="57"/>
      <c r="M160" s="57"/>
      <c r="N160" s="55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2"/>
      <c r="AB160" s="45"/>
      <c r="AC160" s="37"/>
      <c r="AD160" s="38"/>
      <c r="AE160" s="46"/>
      <c r="AF160" s="2"/>
    </row>
    <row r="161" spans="1:32" ht="15.75" customHeight="1" x14ac:dyDescent="0.25">
      <c r="A161" s="1"/>
      <c r="B161" s="54"/>
      <c r="C161" s="55"/>
      <c r="D161" s="56"/>
      <c r="E161" s="57"/>
      <c r="F161" s="55"/>
      <c r="G161" s="58"/>
      <c r="H161" s="57"/>
      <c r="I161" s="57"/>
      <c r="J161" s="55"/>
      <c r="K161" s="59"/>
      <c r="L161" s="57"/>
      <c r="M161" s="57"/>
      <c r="N161" s="55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2"/>
      <c r="AB161" s="45"/>
      <c r="AC161" s="37"/>
      <c r="AD161" s="38"/>
      <c r="AE161" s="46"/>
      <c r="AF161" s="2"/>
    </row>
    <row r="162" spans="1:32" ht="15.75" customHeight="1" x14ac:dyDescent="0.25">
      <c r="A162" s="1"/>
      <c r="B162" s="54"/>
      <c r="C162" s="55"/>
      <c r="D162" s="56"/>
      <c r="E162" s="57"/>
      <c r="F162" s="55"/>
      <c r="G162" s="58"/>
      <c r="H162" s="57"/>
      <c r="I162" s="57"/>
      <c r="J162" s="55"/>
      <c r="K162" s="59"/>
      <c r="L162" s="57"/>
      <c r="M162" s="57"/>
      <c r="N162" s="55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2"/>
      <c r="AB162" s="45"/>
      <c r="AC162" s="37"/>
      <c r="AD162" s="38"/>
      <c r="AE162" s="46"/>
      <c r="AF162" s="2"/>
    </row>
    <row r="163" spans="1:32" ht="15.75" customHeight="1" x14ac:dyDescent="0.25">
      <c r="A163" s="1"/>
      <c r="B163" s="54"/>
      <c r="C163" s="55"/>
      <c r="D163" s="56"/>
      <c r="E163" s="57"/>
      <c r="F163" s="55"/>
      <c r="G163" s="58"/>
      <c r="H163" s="57"/>
      <c r="I163" s="57"/>
      <c r="J163" s="55"/>
      <c r="K163" s="59"/>
      <c r="L163" s="57"/>
      <c r="M163" s="57"/>
      <c r="N163" s="55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2"/>
      <c r="AB163" s="45"/>
      <c r="AC163" s="37"/>
      <c r="AD163" s="38"/>
      <c r="AE163" s="46"/>
      <c r="AF163" s="2"/>
    </row>
    <row r="164" spans="1:32" ht="15.75" customHeight="1" x14ac:dyDescent="0.25">
      <c r="A164" s="1"/>
      <c r="B164" s="54"/>
      <c r="C164" s="55"/>
      <c r="D164" s="56"/>
      <c r="E164" s="57"/>
      <c r="F164" s="55"/>
      <c r="G164" s="58"/>
      <c r="H164" s="57"/>
      <c r="I164" s="57"/>
      <c r="J164" s="55"/>
      <c r="K164" s="59"/>
      <c r="L164" s="57"/>
      <c r="M164" s="57"/>
      <c r="N164" s="55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2"/>
      <c r="AB164" s="45"/>
      <c r="AC164" s="37"/>
      <c r="AD164" s="38"/>
      <c r="AE164" s="46"/>
      <c r="AF164" s="2"/>
    </row>
    <row r="165" spans="1:32" ht="15.75" customHeight="1" x14ac:dyDescent="0.25">
      <c r="A165" s="1"/>
      <c r="B165" s="54"/>
      <c r="C165" s="55"/>
      <c r="D165" s="56"/>
      <c r="E165" s="57"/>
      <c r="F165" s="55"/>
      <c r="G165" s="58"/>
      <c r="H165" s="57"/>
      <c r="I165" s="57"/>
      <c r="J165" s="55"/>
      <c r="K165" s="59"/>
      <c r="L165" s="57"/>
      <c r="M165" s="57"/>
      <c r="N165" s="55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2"/>
      <c r="AB165" s="45"/>
      <c r="AC165" s="37"/>
      <c r="AD165" s="38"/>
      <c r="AE165" s="46"/>
      <c r="AF165" s="2"/>
    </row>
    <row r="166" spans="1:32" ht="15.75" customHeight="1" x14ac:dyDescent="0.25">
      <c r="A166" s="1"/>
      <c r="B166" s="54"/>
      <c r="C166" s="55"/>
      <c r="D166" s="56"/>
      <c r="E166" s="57"/>
      <c r="F166" s="55"/>
      <c r="G166" s="58"/>
      <c r="H166" s="57"/>
      <c r="I166" s="57"/>
      <c r="J166" s="55"/>
      <c r="K166" s="59"/>
      <c r="L166" s="57"/>
      <c r="M166" s="57"/>
      <c r="N166" s="55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2"/>
      <c r="AB166" s="45"/>
      <c r="AC166" s="37"/>
      <c r="AD166" s="38"/>
      <c r="AE166" s="46"/>
      <c r="AF166" s="2"/>
    </row>
    <row r="167" spans="1:32" ht="15.75" customHeight="1" x14ac:dyDescent="0.25">
      <c r="A167" s="1"/>
      <c r="B167" s="54"/>
      <c r="C167" s="55"/>
      <c r="D167" s="56"/>
      <c r="E167" s="57"/>
      <c r="F167" s="55"/>
      <c r="G167" s="58"/>
      <c r="H167" s="57"/>
      <c r="I167" s="57"/>
      <c r="J167" s="55"/>
      <c r="K167" s="59"/>
      <c r="L167" s="57"/>
      <c r="M167" s="57"/>
      <c r="N167" s="55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2"/>
      <c r="AB167" s="45"/>
      <c r="AC167" s="37"/>
      <c r="AD167" s="38"/>
      <c r="AE167" s="46"/>
      <c r="AF167" s="2"/>
    </row>
    <row r="168" spans="1:32" ht="15.75" customHeight="1" x14ac:dyDescent="0.25">
      <c r="A168" s="1"/>
      <c r="B168" s="54"/>
      <c r="C168" s="55"/>
      <c r="D168" s="56"/>
      <c r="E168" s="57"/>
      <c r="F168" s="55"/>
      <c r="G168" s="58"/>
      <c r="H168" s="57"/>
      <c r="I168" s="57"/>
      <c r="J168" s="55"/>
      <c r="K168" s="59"/>
      <c r="L168" s="57"/>
      <c r="M168" s="57"/>
      <c r="N168" s="55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2"/>
      <c r="AB168" s="45"/>
      <c r="AC168" s="37"/>
      <c r="AD168" s="38"/>
      <c r="AE168" s="46"/>
      <c r="AF168" s="2"/>
    </row>
    <row r="169" spans="1:32" ht="15.75" customHeight="1" x14ac:dyDescent="0.25">
      <c r="A169" s="1"/>
      <c r="B169" s="54"/>
      <c r="C169" s="55"/>
      <c r="D169" s="56"/>
      <c r="E169" s="57"/>
      <c r="F169" s="55"/>
      <c r="G169" s="58"/>
      <c r="H169" s="57"/>
      <c r="I169" s="57"/>
      <c r="J169" s="55"/>
      <c r="K169" s="59"/>
      <c r="L169" s="57"/>
      <c r="M169" s="57"/>
      <c r="N169" s="55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2"/>
      <c r="AB169" s="45"/>
      <c r="AC169" s="37"/>
      <c r="AD169" s="38"/>
      <c r="AE169" s="46"/>
      <c r="AF169" s="2"/>
    </row>
    <row r="170" spans="1:32" ht="15.75" customHeight="1" x14ac:dyDescent="0.25">
      <c r="A170" s="1"/>
      <c r="B170" s="54"/>
      <c r="C170" s="55"/>
      <c r="D170" s="56"/>
      <c r="E170" s="57"/>
      <c r="F170" s="55"/>
      <c r="G170" s="58"/>
      <c r="H170" s="57"/>
      <c r="I170" s="57"/>
      <c r="J170" s="55"/>
      <c r="K170" s="59"/>
      <c r="L170" s="57"/>
      <c r="M170" s="57"/>
      <c r="N170" s="55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2"/>
      <c r="AB170" s="45"/>
      <c r="AC170" s="37"/>
      <c r="AD170" s="38"/>
      <c r="AE170" s="46"/>
      <c r="AF170" s="2"/>
    </row>
    <row r="171" spans="1:32" ht="15.75" customHeight="1" x14ac:dyDescent="0.25">
      <c r="A171" s="1"/>
      <c r="B171" s="54"/>
      <c r="C171" s="55"/>
      <c r="D171" s="56"/>
      <c r="E171" s="57"/>
      <c r="F171" s="55"/>
      <c r="G171" s="58"/>
      <c r="H171" s="57"/>
      <c r="I171" s="57"/>
      <c r="J171" s="55"/>
      <c r="K171" s="59"/>
      <c r="L171" s="57"/>
      <c r="M171" s="57"/>
      <c r="N171" s="55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2"/>
      <c r="AB171" s="45"/>
      <c r="AC171" s="37"/>
      <c r="AD171" s="38"/>
      <c r="AE171" s="46"/>
      <c r="AF171" s="2"/>
    </row>
    <row r="172" spans="1:32" ht="15.75" customHeight="1" x14ac:dyDescent="0.25">
      <c r="A172" s="1"/>
      <c r="B172" s="54"/>
      <c r="C172" s="55"/>
      <c r="D172" s="56"/>
      <c r="E172" s="57"/>
      <c r="F172" s="55"/>
      <c r="G172" s="58"/>
      <c r="H172" s="57"/>
      <c r="I172" s="57"/>
      <c r="J172" s="55"/>
      <c r="K172" s="59"/>
      <c r="L172" s="57"/>
      <c r="M172" s="57"/>
      <c r="N172" s="55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2"/>
      <c r="AB172" s="45"/>
      <c r="AC172" s="37"/>
      <c r="AD172" s="38"/>
      <c r="AE172" s="46"/>
      <c r="AF172" s="2"/>
    </row>
    <row r="173" spans="1:32" ht="15.75" customHeight="1" x14ac:dyDescent="0.25">
      <c r="A173" s="1"/>
      <c r="B173" s="54"/>
      <c r="C173" s="55"/>
      <c r="D173" s="56"/>
      <c r="E173" s="57"/>
      <c r="F173" s="55"/>
      <c r="G173" s="58"/>
      <c r="H173" s="57"/>
      <c r="I173" s="57"/>
      <c r="J173" s="55"/>
      <c r="K173" s="59"/>
      <c r="L173" s="57"/>
      <c r="M173" s="57"/>
      <c r="N173" s="55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2"/>
      <c r="AB173" s="45"/>
      <c r="AC173" s="37"/>
      <c r="AD173" s="38"/>
      <c r="AE173" s="46"/>
      <c r="AF173" s="2"/>
    </row>
    <row r="174" spans="1:32" ht="15.75" customHeight="1" x14ac:dyDescent="0.25">
      <c r="A174" s="1"/>
      <c r="B174" s="54"/>
      <c r="C174" s="55"/>
      <c r="D174" s="56"/>
      <c r="E174" s="57"/>
      <c r="F174" s="55"/>
      <c r="G174" s="58"/>
      <c r="H174" s="57"/>
      <c r="I174" s="57"/>
      <c r="J174" s="55"/>
      <c r="K174" s="59"/>
      <c r="L174" s="57"/>
      <c r="M174" s="57"/>
      <c r="N174" s="55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2"/>
      <c r="AB174" s="45"/>
      <c r="AC174" s="37"/>
      <c r="AD174" s="38"/>
      <c r="AE174" s="46"/>
      <c r="AF174" s="2"/>
    </row>
    <row r="175" spans="1:32" ht="15.75" customHeight="1" x14ac:dyDescent="0.25">
      <c r="A175" s="1"/>
      <c r="B175" s="54"/>
      <c r="C175" s="55"/>
      <c r="D175" s="56"/>
      <c r="E175" s="57"/>
      <c r="F175" s="55"/>
      <c r="G175" s="58"/>
      <c r="H175" s="57"/>
      <c r="I175" s="57"/>
      <c r="J175" s="55"/>
      <c r="K175" s="59"/>
      <c r="L175" s="57"/>
      <c r="M175" s="57"/>
      <c r="N175" s="55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2"/>
      <c r="AB175" s="45"/>
      <c r="AC175" s="37"/>
      <c r="AD175" s="38"/>
      <c r="AE175" s="46"/>
      <c r="AF175" s="2"/>
    </row>
    <row r="176" spans="1:32" ht="15.75" customHeight="1" x14ac:dyDescent="0.25">
      <c r="A176" s="1"/>
      <c r="B176" s="54"/>
      <c r="C176" s="55"/>
      <c r="D176" s="56"/>
      <c r="E176" s="57"/>
      <c r="F176" s="55"/>
      <c r="G176" s="58"/>
      <c r="H176" s="57"/>
      <c r="I176" s="57"/>
      <c r="J176" s="55"/>
      <c r="K176" s="59"/>
      <c r="L176" s="57"/>
      <c r="M176" s="57"/>
      <c r="N176" s="55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2"/>
      <c r="AB176" s="45"/>
      <c r="AC176" s="37"/>
      <c r="AD176" s="38"/>
      <c r="AE176" s="46"/>
      <c r="AF176" s="2"/>
    </row>
    <row r="177" spans="1:32" ht="15.75" customHeight="1" x14ac:dyDescent="0.25">
      <c r="A177" s="1"/>
      <c r="B177" s="54"/>
      <c r="C177" s="55"/>
      <c r="D177" s="56"/>
      <c r="E177" s="57"/>
      <c r="F177" s="55"/>
      <c r="G177" s="58"/>
      <c r="H177" s="57"/>
      <c r="I177" s="57"/>
      <c r="J177" s="55"/>
      <c r="K177" s="59"/>
      <c r="L177" s="57"/>
      <c r="M177" s="57"/>
      <c r="N177" s="55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2"/>
      <c r="AB177" s="45"/>
      <c r="AC177" s="37"/>
      <c r="AD177" s="38"/>
      <c r="AE177" s="46"/>
      <c r="AF177" s="2"/>
    </row>
    <row r="178" spans="1:32" ht="15.75" customHeight="1" x14ac:dyDescent="0.25">
      <c r="A178" s="1"/>
      <c r="B178" s="54"/>
      <c r="C178" s="55"/>
      <c r="D178" s="56"/>
      <c r="E178" s="57"/>
      <c r="F178" s="55"/>
      <c r="G178" s="58"/>
      <c r="H178" s="57"/>
      <c r="I178" s="57"/>
      <c r="J178" s="55"/>
      <c r="K178" s="59"/>
      <c r="L178" s="57"/>
      <c r="M178" s="57"/>
      <c r="N178" s="55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2"/>
      <c r="AB178" s="45"/>
      <c r="AC178" s="37"/>
      <c r="AD178" s="38"/>
      <c r="AE178" s="46"/>
      <c r="AF178" s="2"/>
    </row>
    <row r="179" spans="1:32" ht="15.75" customHeight="1" x14ac:dyDescent="0.25">
      <c r="A179" s="1"/>
      <c r="B179" s="54"/>
      <c r="C179" s="55"/>
      <c r="D179" s="56"/>
      <c r="E179" s="57"/>
      <c r="F179" s="55"/>
      <c r="G179" s="58"/>
      <c r="H179" s="57"/>
      <c r="I179" s="57"/>
      <c r="J179" s="55"/>
      <c r="K179" s="59"/>
      <c r="L179" s="57"/>
      <c r="M179" s="57"/>
      <c r="N179" s="55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2"/>
      <c r="AB179" s="45"/>
      <c r="AC179" s="37"/>
      <c r="AD179" s="38"/>
      <c r="AE179" s="46"/>
      <c r="AF179" s="2"/>
    </row>
    <row r="180" spans="1:32" ht="15.75" customHeight="1" x14ac:dyDescent="0.25">
      <c r="A180" s="1"/>
      <c r="B180" s="54"/>
      <c r="C180" s="55"/>
      <c r="D180" s="56"/>
      <c r="E180" s="57"/>
      <c r="F180" s="55"/>
      <c r="G180" s="58"/>
      <c r="H180" s="57"/>
      <c r="I180" s="57"/>
      <c r="J180" s="55"/>
      <c r="K180" s="59"/>
      <c r="L180" s="57"/>
      <c r="M180" s="57"/>
      <c r="N180" s="55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2"/>
      <c r="AB180" s="45"/>
      <c r="AC180" s="37"/>
      <c r="AD180" s="38"/>
      <c r="AE180" s="46"/>
      <c r="AF180" s="2"/>
    </row>
    <row r="181" spans="1:32" ht="15.75" customHeight="1" x14ac:dyDescent="0.25">
      <c r="A181" s="1"/>
      <c r="B181" s="54"/>
      <c r="C181" s="55"/>
      <c r="D181" s="56"/>
      <c r="E181" s="57"/>
      <c r="F181" s="55"/>
      <c r="G181" s="58"/>
      <c r="H181" s="57"/>
      <c r="I181" s="57"/>
      <c r="J181" s="55"/>
      <c r="K181" s="59"/>
      <c r="L181" s="57"/>
      <c r="M181" s="57"/>
      <c r="N181" s="55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2"/>
      <c r="AB181" s="45"/>
      <c r="AC181" s="37"/>
      <c r="AD181" s="38"/>
      <c r="AE181" s="46"/>
      <c r="AF181" s="2"/>
    </row>
    <row r="182" spans="1:32" ht="15.75" customHeight="1" x14ac:dyDescent="0.25">
      <c r="A182" s="1"/>
      <c r="B182" s="54"/>
      <c r="C182" s="55"/>
      <c r="D182" s="56"/>
      <c r="E182" s="57"/>
      <c r="F182" s="55"/>
      <c r="G182" s="58"/>
      <c r="H182" s="57"/>
      <c r="I182" s="57"/>
      <c r="J182" s="55"/>
      <c r="K182" s="59"/>
      <c r="L182" s="57"/>
      <c r="M182" s="57"/>
      <c r="N182" s="55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2"/>
      <c r="AB182" s="45"/>
      <c r="AC182" s="37"/>
      <c r="AD182" s="38"/>
      <c r="AE182" s="46"/>
      <c r="AF182" s="2"/>
    </row>
    <row r="183" spans="1:32" ht="15.75" customHeight="1" x14ac:dyDescent="0.25">
      <c r="A183" s="1"/>
      <c r="B183" s="54"/>
      <c r="C183" s="55"/>
      <c r="D183" s="56"/>
      <c r="E183" s="57"/>
      <c r="F183" s="55"/>
      <c r="G183" s="58"/>
      <c r="H183" s="57"/>
      <c r="I183" s="57"/>
      <c r="J183" s="55"/>
      <c r="K183" s="59"/>
      <c r="L183" s="57"/>
      <c r="M183" s="57"/>
      <c r="N183" s="55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2"/>
      <c r="AB183" s="45"/>
      <c r="AC183" s="37"/>
      <c r="AD183" s="38"/>
      <c r="AE183" s="46"/>
      <c r="AF183" s="2"/>
    </row>
    <row r="184" spans="1:32" ht="15.75" customHeight="1" x14ac:dyDescent="0.25">
      <c r="A184" s="1"/>
      <c r="B184" s="54"/>
      <c r="C184" s="55"/>
      <c r="D184" s="56"/>
      <c r="E184" s="57"/>
      <c r="F184" s="55"/>
      <c r="G184" s="58"/>
      <c r="H184" s="57"/>
      <c r="I184" s="57"/>
      <c r="J184" s="55"/>
      <c r="K184" s="59"/>
      <c r="L184" s="57"/>
      <c r="M184" s="57"/>
      <c r="N184" s="55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2"/>
      <c r="AB184" s="45"/>
      <c r="AC184" s="37"/>
      <c r="AD184" s="38"/>
      <c r="AE184" s="46"/>
      <c r="AF184" s="2"/>
    </row>
    <row r="185" spans="1:32" ht="15.75" customHeight="1" x14ac:dyDescent="0.25">
      <c r="A185" s="1"/>
      <c r="B185" s="54"/>
      <c r="C185" s="55"/>
      <c r="D185" s="56"/>
      <c r="E185" s="57"/>
      <c r="F185" s="55"/>
      <c r="G185" s="58"/>
      <c r="H185" s="57"/>
      <c r="I185" s="57"/>
      <c r="J185" s="55"/>
      <c r="K185" s="59"/>
      <c r="L185" s="57"/>
      <c r="M185" s="57"/>
      <c r="N185" s="55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2"/>
      <c r="AB185" s="45"/>
      <c r="AC185" s="37"/>
      <c r="AD185" s="38"/>
      <c r="AE185" s="46"/>
      <c r="AF185" s="2"/>
    </row>
    <row r="186" spans="1:32" ht="15.75" customHeight="1" x14ac:dyDescent="0.25">
      <c r="A186" s="1"/>
      <c r="B186" s="54"/>
      <c r="C186" s="55"/>
      <c r="D186" s="56"/>
      <c r="E186" s="57"/>
      <c r="F186" s="55"/>
      <c r="G186" s="58"/>
      <c r="H186" s="57"/>
      <c r="I186" s="57"/>
      <c r="J186" s="55"/>
      <c r="K186" s="59"/>
      <c r="L186" s="57"/>
      <c r="M186" s="57"/>
      <c r="N186" s="55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2"/>
      <c r="AB186" s="45"/>
      <c r="AC186" s="37"/>
      <c r="AD186" s="38"/>
      <c r="AE186" s="46"/>
      <c r="AF186" s="2"/>
    </row>
    <row r="187" spans="1:32" ht="15.75" customHeight="1" x14ac:dyDescent="0.25">
      <c r="A187" s="1"/>
      <c r="B187" s="54"/>
      <c r="C187" s="55"/>
      <c r="D187" s="56"/>
      <c r="E187" s="57"/>
      <c r="F187" s="55"/>
      <c r="G187" s="58"/>
      <c r="H187" s="57"/>
      <c r="I187" s="57"/>
      <c r="J187" s="55"/>
      <c r="K187" s="59"/>
      <c r="L187" s="57"/>
      <c r="M187" s="57"/>
      <c r="N187" s="55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2"/>
      <c r="AB187" s="45"/>
      <c r="AC187" s="37"/>
      <c r="AD187" s="38"/>
      <c r="AE187" s="46"/>
      <c r="AF187" s="2"/>
    </row>
    <row r="188" spans="1:32" ht="15.75" customHeight="1" x14ac:dyDescent="0.25">
      <c r="A188" s="1"/>
      <c r="B188" s="54"/>
      <c r="C188" s="55"/>
      <c r="D188" s="56"/>
      <c r="E188" s="57"/>
      <c r="F188" s="55"/>
      <c r="G188" s="58"/>
      <c r="H188" s="57"/>
      <c r="I188" s="57"/>
      <c r="J188" s="55"/>
      <c r="K188" s="59"/>
      <c r="L188" s="57"/>
      <c r="M188" s="57"/>
      <c r="N188" s="55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2"/>
      <c r="AB188" s="45"/>
      <c r="AC188" s="37"/>
      <c r="AD188" s="38"/>
      <c r="AE188" s="46"/>
      <c r="AF188" s="2"/>
    </row>
    <row r="189" spans="1:32" ht="15.75" customHeight="1" x14ac:dyDescent="0.25">
      <c r="A189" s="1"/>
      <c r="B189" s="54"/>
      <c r="C189" s="55"/>
      <c r="D189" s="56"/>
      <c r="E189" s="57"/>
      <c r="F189" s="55"/>
      <c r="G189" s="58"/>
      <c r="H189" s="57"/>
      <c r="I189" s="57"/>
      <c r="J189" s="55"/>
      <c r="K189" s="59"/>
      <c r="L189" s="57"/>
      <c r="M189" s="57"/>
      <c r="N189" s="55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2"/>
      <c r="AB189" s="45"/>
      <c r="AC189" s="37"/>
      <c r="AD189" s="38"/>
      <c r="AE189" s="46"/>
      <c r="AF189" s="2"/>
    </row>
    <row r="190" spans="1:32" ht="15.75" customHeight="1" x14ac:dyDescent="0.25">
      <c r="A190" s="1"/>
      <c r="B190" s="54"/>
      <c r="C190" s="55"/>
      <c r="D190" s="56"/>
      <c r="E190" s="57"/>
      <c r="F190" s="55"/>
      <c r="G190" s="58"/>
      <c r="H190" s="57"/>
      <c r="I190" s="57"/>
      <c r="J190" s="55"/>
      <c r="K190" s="59"/>
      <c r="L190" s="57"/>
      <c r="M190" s="57"/>
      <c r="N190" s="55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2"/>
      <c r="AB190" s="45"/>
      <c r="AC190" s="37"/>
      <c r="AD190" s="38"/>
      <c r="AE190" s="46"/>
      <c r="AF190" s="2"/>
    </row>
    <row r="191" spans="1:32" ht="15.75" customHeight="1" x14ac:dyDescent="0.25">
      <c r="A191" s="1"/>
      <c r="B191" s="54"/>
      <c r="C191" s="55"/>
      <c r="D191" s="56"/>
      <c r="E191" s="57"/>
      <c r="F191" s="55"/>
      <c r="G191" s="58"/>
      <c r="H191" s="57"/>
      <c r="I191" s="57"/>
      <c r="J191" s="55"/>
      <c r="K191" s="59"/>
      <c r="L191" s="57"/>
      <c r="M191" s="57"/>
      <c r="N191" s="55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2"/>
      <c r="AB191" s="45"/>
      <c r="AC191" s="37"/>
      <c r="AD191" s="38"/>
      <c r="AE191" s="46"/>
      <c r="AF191" s="2"/>
    </row>
    <row r="192" spans="1:32" ht="15.75" customHeight="1" x14ac:dyDescent="0.25">
      <c r="A192" s="1"/>
      <c r="B192" s="54"/>
      <c r="C192" s="55"/>
      <c r="D192" s="56"/>
      <c r="E192" s="57"/>
      <c r="F192" s="55"/>
      <c r="G192" s="58"/>
      <c r="H192" s="57"/>
      <c r="I192" s="57"/>
      <c r="J192" s="55"/>
      <c r="K192" s="59"/>
      <c r="L192" s="57"/>
      <c r="M192" s="57"/>
      <c r="N192" s="55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2"/>
      <c r="AB192" s="45"/>
      <c r="AC192" s="37"/>
      <c r="AD192" s="38"/>
      <c r="AE192" s="46"/>
      <c r="AF192" s="2"/>
    </row>
    <row r="193" spans="1:32" ht="15.75" customHeight="1" x14ac:dyDescent="0.25">
      <c r="A193" s="1"/>
      <c r="B193" s="54"/>
      <c r="C193" s="55"/>
      <c r="D193" s="56"/>
      <c r="E193" s="57"/>
      <c r="F193" s="55"/>
      <c r="G193" s="58"/>
      <c r="H193" s="57"/>
      <c r="I193" s="57"/>
      <c r="J193" s="55"/>
      <c r="K193" s="59"/>
      <c r="L193" s="57"/>
      <c r="M193" s="57"/>
      <c r="N193" s="55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2"/>
      <c r="AB193" s="45"/>
      <c r="AC193" s="37"/>
      <c r="AD193" s="38"/>
      <c r="AE193" s="46"/>
      <c r="AF193" s="2"/>
    </row>
    <row r="194" spans="1:32" ht="15.75" customHeight="1" x14ac:dyDescent="0.25">
      <c r="A194" s="1"/>
      <c r="B194" s="54"/>
      <c r="C194" s="55"/>
      <c r="D194" s="56"/>
      <c r="E194" s="57"/>
      <c r="F194" s="55"/>
      <c r="G194" s="58"/>
      <c r="H194" s="57"/>
      <c r="I194" s="57"/>
      <c r="J194" s="55"/>
      <c r="K194" s="59"/>
      <c r="L194" s="57"/>
      <c r="M194" s="57"/>
      <c r="N194" s="55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2"/>
      <c r="AB194" s="45"/>
      <c r="AC194" s="37"/>
      <c r="AD194" s="38"/>
      <c r="AE194" s="46"/>
      <c r="AF194" s="2"/>
    </row>
    <row r="195" spans="1:32" ht="15.75" customHeight="1" x14ac:dyDescent="0.25">
      <c r="A195" s="1"/>
      <c r="B195" s="54"/>
      <c r="C195" s="55"/>
      <c r="D195" s="56"/>
      <c r="E195" s="57"/>
      <c r="F195" s="55"/>
      <c r="G195" s="58"/>
      <c r="H195" s="57"/>
      <c r="I195" s="57"/>
      <c r="J195" s="55"/>
      <c r="K195" s="59"/>
      <c r="L195" s="57"/>
      <c r="M195" s="57"/>
      <c r="N195" s="55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2"/>
      <c r="AB195" s="45"/>
      <c r="AC195" s="37"/>
      <c r="AD195" s="38"/>
      <c r="AE195" s="46"/>
      <c r="AF195" s="2"/>
    </row>
    <row r="196" spans="1:32" ht="15.75" customHeight="1" x14ac:dyDescent="0.25">
      <c r="A196" s="1"/>
      <c r="B196" s="54"/>
      <c r="C196" s="55"/>
      <c r="D196" s="56"/>
      <c r="E196" s="57"/>
      <c r="F196" s="55"/>
      <c r="G196" s="58"/>
      <c r="H196" s="57"/>
      <c r="I196" s="57"/>
      <c r="J196" s="55"/>
      <c r="K196" s="59"/>
      <c r="L196" s="57"/>
      <c r="M196" s="57"/>
      <c r="N196" s="55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2"/>
      <c r="AB196" s="45"/>
      <c r="AC196" s="37"/>
      <c r="AD196" s="38"/>
      <c r="AE196" s="46"/>
      <c r="AF196" s="2"/>
    </row>
    <row r="197" spans="1:32" ht="15.75" customHeight="1" x14ac:dyDescent="0.25">
      <c r="A197" s="1"/>
      <c r="B197" s="54"/>
      <c r="C197" s="55"/>
      <c r="D197" s="56"/>
      <c r="E197" s="57"/>
      <c r="F197" s="55"/>
      <c r="G197" s="58"/>
      <c r="H197" s="57"/>
      <c r="I197" s="57"/>
      <c r="J197" s="55"/>
      <c r="K197" s="59"/>
      <c r="L197" s="57"/>
      <c r="M197" s="57"/>
      <c r="N197" s="55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2"/>
      <c r="AB197" s="45"/>
      <c r="AC197" s="37"/>
      <c r="AD197" s="38"/>
      <c r="AE197" s="46"/>
      <c r="AF197" s="2"/>
    </row>
    <row r="198" spans="1:32" ht="15.75" customHeight="1" x14ac:dyDescent="0.25">
      <c r="A198" s="1"/>
      <c r="B198" s="54"/>
      <c r="C198" s="55"/>
      <c r="D198" s="56"/>
      <c r="E198" s="57"/>
      <c r="F198" s="55"/>
      <c r="G198" s="58"/>
      <c r="H198" s="57"/>
      <c r="I198" s="57"/>
      <c r="J198" s="55"/>
      <c r="K198" s="59"/>
      <c r="L198" s="57"/>
      <c r="M198" s="57"/>
      <c r="N198" s="55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2"/>
      <c r="AB198" s="45"/>
      <c r="AC198" s="37"/>
      <c r="AD198" s="38"/>
      <c r="AE198" s="46"/>
      <c r="AF198" s="2"/>
    </row>
    <row r="199" spans="1:32" ht="15.75" customHeight="1" x14ac:dyDescent="0.25">
      <c r="A199" s="1"/>
      <c r="B199" s="54"/>
      <c r="C199" s="55"/>
      <c r="D199" s="56"/>
      <c r="E199" s="57"/>
      <c r="F199" s="55"/>
      <c r="G199" s="58"/>
      <c r="H199" s="57"/>
      <c r="I199" s="57"/>
      <c r="J199" s="55"/>
      <c r="K199" s="59"/>
      <c r="L199" s="57"/>
      <c r="M199" s="57"/>
      <c r="N199" s="55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2"/>
      <c r="AB199" s="45"/>
      <c r="AC199" s="37"/>
      <c r="AD199" s="38"/>
      <c r="AE199" s="46"/>
      <c r="AF199" s="2"/>
    </row>
    <row r="200" spans="1:32" ht="15.75" customHeight="1" x14ac:dyDescent="0.25">
      <c r="A200" s="1"/>
      <c r="B200" s="54"/>
      <c r="C200" s="55"/>
      <c r="D200" s="56"/>
      <c r="E200" s="57"/>
      <c r="F200" s="55"/>
      <c r="G200" s="58"/>
      <c r="H200" s="57"/>
      <c r="I200" s="57"/>
      <c r="J200" s="55"/>
      <c r="K200" s="59"/>
      <c r="L200" s="57"/>
      <c r="M200" s="57"/>
      <c r="N200" s="55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2"/>
      <c r="AB200" s="45"/>
      <c r="AC200" s="37"/>
      <c r="AD200" s="38"/>
      <c r="AE200" s="46"/>
      <c r="AF200" s="2"/>
    </row>
    <row r="201" spans="1:32" ht="15.75" customHeight="1" x14ac:dyDescent="0.25">
      <c r="A201" s="1"/>
      <c r="B201" s="54"/>
      <c r="C201" s="55"/>
      <c r="D201" s="56"/>
      <c r="E201" s="57"/>
      <c r="F201" s="55"/>
      <c r="G201" s="58"/>
      <c r="H201" s="57"/>
      <c r="I201" s="57"/>
      <c r="J201" s="55"/>
      <c r="K201" s="59"/>
      <c r="L201" s="57"/>
      <c r="M201" s="57"/>
      <c r="N201" s="55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2"/>
      <c r="AB201" s="45"/>
      <c r="AC201" s="37"/>
      <c r="AD201" s="38"/>
      <c r="AE201" s="46"/>
      <c r="AF201" s="2"/>
    </row>
    <row r="202" spans="1:32" ht="15.75" customHeight="1" x14ac:dyDescent="0.25">
      <c r="A202" s="1"/>
      <c r="B202" s="54"/>
      <c r="C202" s="55"/>
      <c r="D202" s="56"/>
      <c r="E202" s="57"/>
      <c r="F202" s="55"/>
      <c r="G202" s="58"/>
      <c r="H202" s="57"/>
      <c r="I202" s="57"/>
      <c r="J202" s="55"/>
      <c r="K202" s="59"/>
      <c r="L202" s="57"/>
      <c r="M202" s="57"/>
      <c r="N202" s="55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2"/>
      <c r="AB202" s="45"/>
      <c r="AC202" s="37"/>
      <c r="AD202" s="38"/>
      <c r="AE202" s="46"/>
      <c r="AF202" s="2"/>
    </row>
    <row r="203" spans="1:32" ht="15.75" customHeight="1" x14ac:dyDescent="0.25">
      <c r="A203" s="1"/>
      <c r="B203" s="54"/>
      <c r="C203" s="55"/>
      <c r="D203" s="56"/>
      <c r="E203" s="57"/>
      <c r="F203" s="55"/>
      <c r="G203" s="58"/>
      <c r="H203" s="57"/>
      <c r="I203" s="57"/>
      <c r="J203" s="55"/>
      <c r="K203" s="59"/>
      <c r="L203" s="57"/>
      <c r="M203" s="57"/>
      <c r="N203" s="55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2"/>
      <c r="AB203" s="45"/>
      <c r="AC203" s="37"/>
      <c r="AD203" s="38"/>
      <c r="AE203" s="46"/>
      <c r="AF203" s="2"/>
    </row>
    <row r="204" spans="1:32" ht="15.75" customHeight="1" x14ac:dyDescent="0.25">
      <c r="A204" s="1"/>
      <c r="B204" s="54"/>
      <c r="C204" s="55"/>
      <c r="D204" s="56"/>
      <c r="E204" s="57"/>
      <c r="F204" s="55"/>
      <c r="G204" s="58"/>
      <c r="H204" s="57"/>
      <c r="I204" s="57"/>
      <c r="J204" s="55"/>
      <c r="K204" s="59"/>
      <c r="L204" s="57"/>
      <c r="M204" s="57"/>
      <c r="N204" s="55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2"/>
      <c r="AB204" s="45"/>
      <c r="AC204" s="37"/>
      <c r="AD204" s="38"/>
      <c r="AE204" s="46"/>
      <c r="AF204" s="2"/>
    </row>
    <row r="205" spans="1:32" ht="15.75" customHeight="1" x14ac:dyDescent="0.25">
      <c r="A205" s="1"/>
      <c r="B205" s="54"/>
      <c r="C205" s="55"/>
      <c r="D205" s="56"/>
      <c r="E205" s="57"/>
      <c r="F205" s="55"/>
      <c r="G205" s="58"/>
      <c r="H205" s="57"/>
      <c r="I205" s="57"/>
      <c r="J205" s="55"/>
      <c r="K205" s="59"/>
      <c r="L205" s="57"/>
      <c r="M205" s="57"/>
      <c r="N205" s="55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2"/>
      <c r="AB205" s="45"/>
      <c r="AC205" s="37"/>
      <c r="AD205" s="38"/>
      <c r="AE205" s="46"/>
      <c r="AF205" s="2"/>
    </row>
    <row r="206" spans="1:32" ht="15.75" customHeight="1" x14ac:dyDescent="0.25">
      <c r="A206" s="1"/>
      <c r="B206" s="54"/>
      <c r="C206" s="55"/>
      <c r="D206" s="56"/>
      <c r="E206" s="57"/>
      <c r="F206" s="55"/>
      <c r="G206" s="58"/>
      <c r="H206" s="57"/>
      <c r="I206" s="57"/>
      <c r="J206" s="55"/>
      <c r="K206" s="59"/>
      <c r="L206" s="57"/>
      <c r="M206" s="57"/>
      <c r="N206" s="55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2"/>
      <c r="AB206" s="45"/>
      <c r="AC206" s="37"/>
      <c r="AD206" s="38"/>
      <c r="AE206" s="46"/>
      <c r="AF206" s="2"/>
    </row>
    <row r="207" spans="1:32" ht="15.75" customHeight="1" x14ac:dyDescent="0.25">
      <c r="A207" s="1"/>
      <c r="B207" s="54"/>
      <c r="C207" s="55"/>
      <c r="D207" s="56"/>
      <c r="E207" s="57"/>
      <c r="F207" s="55"/>
      <c r="G207" s="58"/>
      <c r="H207" s="57"/>
      <c r="I207" s="57"/>
      <c r="J207" s="55"/>
      <c r="K207" s="59"/>
      <c r="L207" s="57"/>
      <c r="M207" s="57"/>
      <c r="N207" s="55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2"/>
      <c r="AB207" s="45"/>
      <c r="AC207" s="37"/>
      <c r="AD207" s="38"/>
      <c r="AE207" s="46"/>
      <c r="AF207" s="2"/>
    </row>
    <row r="208" spans="1:32" ht="15.75" customHeight="1" x14ac:dyDescent="0.25">
      <c r="A208" s="1"/>
      <c r="B208" s="54"/>
      <c r="C208" s="55"/>
      <c r="D208" s="56"/>
      <c r="E208" s="57"/>
      <c r="F208" s="55"/>
      <c r="G208" s="58"/>
      <c r="H208" s="57"/>
      <c r="I208" s="57"/>
      <c r="J208" s="55"/>
      <c r="K208" s="59"/>
      <c r="L208" s="57"/>
      <c r="M208" s="57"/>
      <c r="N208" s="55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2"/>
      <c r="AB208" s="45"/>
      <c r="AC208" s="37"/>
      <c r="AD208" s="38"/>
      <c r="AE208" s="46"/>
      <c r="AF208" s="2"/>
    </row>
    <row r="209" spans="1:32" ht="15.75" customHeight="1" x14ac:dyDescent="0.25">
      <c r="A209" s="1"/>
      <c r="B209" s="54"/>
      <c r="C209" s="55"/>
      <c r="D209" s="56"/>
      <c r="E209" s="57"/>
      <c r="F209" s="55"/>
      <c r="G209" s="58"/>
      <c r="H209" s="57"/>
      <c r="I209" s="57"/>
      <c r="J209" s="55"/>
      <c r="K209" s="59"/>
      <c r="L209" s="57"/>
      <c r="M209" s="57"/>
      <c r="N209" s="55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2"/>
      <c r="AB209" s="45"/>
      <c r="AC209" s="37"/>
      <c r="AD209" s="38"/>
      <c r="AE209" s="46"/>
      <c r="AF209" s="2"/>
    </row>
    <row r="210" spans="1:32" ht="15.75" customHeight="1" x14ac:dyDescent="0.25">
      <c r="A210" s="1"/>
      <c r="B210" s="54"/>
      <c r="C210" s="55"/>
      <c r="D210" s="56"/>
      <c r="E210" s="57"/>
      <c r="F210" s="55"/>
      <c r="G210" s="58"/>
      <c r="H210" s="57"/>
      <c r="I210" s="57"/>
      <c r="J210" s="55"/>
      <c r="K210" s="59"/>
      <c r="L210" s="57"/>
      <c r="M210" s="57"/>
      <c r="N210" s="55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2"/>
      <c r="AB210" s="45"/>
      <c r="AC210" s="37"/>
      <c r="AD210" s="38"/>
      <c r="AE210" s="46"/>
      <c r="AF210" s="2"/>
    </row>
    <row r="211" spans="1:32" ht="15.75" customHeight="1" x14ac:dyDescent="0.25">
      <c r="A211" s="1"/>
      <c r="B211" s="54"/>
      <c r="C211" s="55"/>
      <c r="D211" s="56"/>
      <c r="E211" s="57"/>
      <c r="F211" s="55"/>
      <c r="G211" s="58"/>
      <c r="H211" s="57"/>
      <c r="I211" s="57"/>
      <c r="J211" s="55"/>
      <c r="K211" s="59"/>
      <c r="L211" s="57"/>
      <c r="M211" s="57"/>
      <c r="N211" s="55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2"/>
      <c r="AB211" s="45"/>
      <c r="AC211" s="37"/>
      <c r="AD211" s="38"/>
      <c r="AE211" s="46"/>
      <c r="AF211" s="2"/>
    </row>
    <row r="212" spans="1:32" ht="15.75" customHeight="1" x14ac:dyDescent="0.25">
      <c r="A212" s="1"/>
      <c r="B212" s="54"/>
      <c r="C212" s="55"/>
      <c r="D212" s="56"/>
      <c r="E212" s="57"/>
      <c r="F212" s="55"/>
      <c r="G212" s="58"/>
      <c r="H212" s="57"/>
      <c r="I212" s="57"/>
      <c r="J212" s="55"/>
      <c r="K212" s="59"/>
      <c r="L212" s="57"/>
      <c r="M212" s="57"/>
      <c r="N212" s="55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2"/>
      <c r="AB212" s="45"/>
      <c r="AC212" s="37"/>
      <c r="AD212" s="38"/>
      <c r="AE212" s="46"/>
      <c r="AF212" s="2"/>
    </row>
    <row r="213" spans="1:32" ht="15.75" customHeight="1" x14ac:dyDescent="0.25">
      <c r="A213" s="1"/>
      <c r="B213" s="54"/>
      <c r="C213" s="55"/>
      <c r="D213" s="56"/>
      <c r="E213" s="57"/>
      <c r="F213" s="55"/>
      <c r="G213" s="58"/>
      <c r="H213" s="57"/>
      <c r="I213" s="57"/>
      <c r="J213" s="55"/>
      <c r="K213" s="59"/>
      <c r="L213" s="57"/>
      <c r="M213" s="57"/>
      <c r="N213" s="55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2"/>
      <c r="AB213" s="45"/>
      <c r="AC213" s="37"/>
      <c r="AD213" s="38"/>
      <c r="AE213" s="46"/>
      <c r="AF213" s="2"/>
    </row>
    <row r="214" spans="1:32" ht="15.75" customHeight="1" x14ac:dyDescent="0.25">
      <c r="A214" s="1"/>
      <c r="B214" s="54"/>
      <c r="C214" s="55"/>
      <c r="D214" s="56"/>
      <c r="E214" s="57"/>
      <c r="F214" s="55"/>
      <c r="G214" s="58"/>
      <c r="H214" s="57"/>
      <c r="I214" s="57"/>
      <c r="J214" s="55"/>
      <c r="K214" s="59"/>
      <c r="L214" s="57"/>
      <c r="M214" s="57"/>
      <c r="N214" s="55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2"/>
      <c r="AB214" s="45"/>
      <c r="AC214" s="37"/>
      <c r="AD214" s="38"/>
      <c r="AE214" s="46"/>
      <c r="AF214" s="2"/>
    </row>
    <row r="215" spans="1:32" ht="15.75" customHeight="1" x14ac:dyDescent="0.25">
      <c r="A215" s="1"/>
      <c r="B215" s="54"/>
      <c r="C215" s="55"/>
      <c r="D215" s="56"/>
      <c r="E215" s="57"/>
      <c r="F215" s="55"/>
      <c r="G215" s="58"/>
      <c r="H215" s="57"/>
      <c r="I215" s="57"/>
      <c r="J215" s="55"/>
      <c r="K215" s="59"/>
      <c r="L215" s="57"/>
      <c r="M215" s="57"/>
      <c r="N215" s="55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2"/>
      <c r="AB215" s="45"/>
      <c r="AC215" s="37"/>
      <c r="AD215" s="38"/>
      <c r="AE215" s="46"/>
      <c r="AF215" s="2"/>
    </row>
    <row r="216" spans="1:32" ht="15.75" customHeight="1" x14ac:dyDescent="0.25">
      <c r="A216" s="1"/>
      <c r="B216" s="54"/>
      <c r="C216" s="55"/>
      <c r="D216" s="56"/>
      <c r="E216" s="57"/>
      <c r="F216" s="55"/>
      <c r="G216" s="58"/>
      <c r="H216" s="57"/>
      <c r="I216" s="57"/>
      <c r="J216" s="55"/>
      <c r="K216" s="59"/>
      <c r="L216" s="57"/>
      <c r="M216" s="57"/>
      <c r="N216" s="55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2"/>
      <c r="AB216" s="45"/>
      <c r="AC216" s="37"/>
      <c r="AD216" s="38"/>
      <c r="AE216" s="46"/>
      <c r="AF216" s="2"/>
    </row>
    <row r="217" spans="1:32" ht="15.75" customHeight="1" x14ac:dyDescent="0.25">
      <c r="A217" s="1"/>
      <c r="B217" s="54"/>
      <c r="C217" s="55"/>
      <c r="D217" s="56"/>
      <c r="E217" s="57"/>
      <c r="F217" s="55"/>
      <c r="G217" s="58"/>
      <c r="H217" s="57"/>
      <c r="I217" s="57"/>
      <c r="J217" s="55"/>
      <c r="K217" s="59"/>
      <c r="L217" s="57"/>
      <c r="M217" s="57"/>
      <c r="N217" s="55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2"/>
      <c r="AB217" s="45"/>
      <c r="AC217" s="37"/>
      <c r="AD217" s="38"/>
      <c r="AE217" s="46"/>
      <c r="AF217" s="2"/>
    </row>
    <row r="218" spans="1:32" ht="15.75" customHeight="1" x14ac:dyDescent="0.25">
      <c r="A218" s="1"/>
      <c r="B218" s="54"/>
      <c r="C218" s="55"/>
      <c r="D218" s="56"/>
      <c r="E218" s="57"/>
      <c r="F218" s="55"/>
      <c r="G218" s="58"/>
      <c r="H218" s="57"/>
      <c r="I218" s="57"/>
      <c r="J218" s="55"/>
      <c r="K218" s="59"/>
      <c r="L218" s="57"/>
      <c r="M218" s="57"/>
      <c r="N218" s="55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2"/>
      <c r="AB218" s="45"/>
      <c r="AC218" s="37"/>
      <c r="AD218" s="38"/>
      <c r="AE218" s="46"/>
      <c r="AF218" s="2"/>
    </row>
    <row r="219" spans="1:32" ht="15.75" customHeight="1" x14ac:dyDescent="0.25">
      <c r="A219" s="1"/>
      <c r="B219" s="54"/>
      <c r="C219" s="55"/>
      <c r="D219" s="56"/>
      <c r="E219" s="57"/>
      <c r="F219" s="55"/>
      <c r="G219" s="58"/>
      <c r="H219" s="57"/>
      <c r="I219" s="57"/>
      <c r="J219" s="55"/>
      <c r="K219" s="59"/>
      <c r="L219" s="57"/>
      <c r="M219" s="57"/>
      <c r="N219" s="55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2"/>
      <c r="AB219" s="45"/>
      <c r="AC219" s="37"/>
      <c r="AD219" s="38"/>
      <c r="AE219" s="46"/>
      <c r="AF219" s="2"/>
    </row>
    <row r="220" spans="1:32" ht="15.75" customHeight="1" x14ac:dyDescent="0.25">
      <c r="A220" s="1"/>
      <c r="B220" s="54"/>
      <c r="C220" s="55"/>
      <c r="D220" s="56"/>
      <c r="E220" s="57"/>
      <c r="F220" s="55"/>
      <c r="G220" s="58"/>
      <c r="H220" s="57"/>
      <c r="I220" s="57"/>
      <c r="J220" s="55"/>
      <c r="K220" s="59"/>
      <c r="L220" s="57"/>
      <c r="M220" s="57"/>
      <c r="N220" s="55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2"/>
      <c r="AB220" s="45"/>
      <c r="AC220" s="37"/>
      <c r="AD220" s="38"/>
      <c r="AE220" s="46"/>
      <c r="AF220" s="2"/>
    </row>
    <row r="221" spans="1:32" ht="15.75" customHeight="1" x14ac:dyDescent="0.25">
      <c r="A221" s="1"/>
      <c r="B221" s="54"/>
      <c r="C221" s="55"/>
      <c r="D221" s="56"/>
      <c r="E221" s="57"/>
      <c r="F221" s="55"/>
      <c r="G221" s="58"/>
      <c r="H221" s="57"/>
      <c r="I221" s="57"/>
      <c r="J221" s="55"/>
      <c r="K221" s="59"/>
      <c r="L221" s="57"/>
      <c r="M221" s="57"/>
      <c r="N221" s="55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2"/>
      <c r="AB221" s="45"/>
      <c r="AC221" s="37"/>
      <c r="AD221" s="38"/>
      <c r="AE221" s="46"/>
      <c r="AF221" s="2"/>
    </row>
    <row r="222" spans="1:32" ht="15.75" customHeight="1" x14ac:dyDescent="0.25">
      <c r="A222" s="1"/>
      <c r="B222" s="54"/>
      <c r="C222" s="55"/>
      <c r="D222" s="56"/>
      <c r="E222" s="57"/>
      <c r="F222" s="55"/>
      <c r="G222" s="58"/>
      <c r="H222" s="57"/>
      <c r="I222" s="57"/>
      <c r="J222" s="55"/>
      <c r="K222" s="59"/>
      <c r="L222" s="57"/>
      <c r="M222" s="57"/>
      <c r="N222" s="55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2"/>
      <c r="AB222" s="45"/>
      <c r="AC222" s="37"/>
      <c r="AD222" s="38"/>
      <c r="AE222" s="46"/>
      <c r="AF222" s="2"/>
    </row>
    <row r="223" spans="1:32" ht="15.75" customHeight="1" x14ac:dyDescent="0.25">
      <c r="A223" s="1"/>
      <c r="B223" s="54"/>
      <c r="C223" s="55"/>
      <c r="D223" s="56"/>
      <c r="E223" s="57"/>
      <c r="F223" s="55"/>
      <c r="G223" s="58"/>
      <c r="H223" s="57"/>
      <c r="I223" s="57"/>
      <c r="J223" s="55"/>
      <c r="K223" s="59"/>
      <c r="L223" s="57"/>
      <c r="M223" s="57"/>
      <c r="N223" s="55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2"/>
      <c r="AB223" s="45"/>
      <c r="AC223" s="37"/>
      <c r="AD223" s="38"/>
      <c r="AE223" s="46"/>
      <c r="AF223" s="2"/>
    </row>
    <row r="224" spans="1:32" ht="15.75" customHeight="1" x14ac:dyDescent="0.25">
      <c r="A224" s="1"/>
      <c r="B224" s="54"/>
      <c r="C224" s="55"/>
      <c r="D224" s="56"/>
      <c r="E224" s="57"/>
      <c r="F224" s="55"/>
      <c r="G224" s="58"/>
      <c r="H224" s="57"/>
      <c r="I224" s="57"/>
      <c r="J224" s="55"/>
      <c r="K224" s="59"/>
      <c r="L224" s="57"/>
      <c r="M224" s="57"/>
      <c r="N224" s="55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2"/>
      <c r="AB224" s="45"/>
      <c r="AC224" s="37"/>
      <c r="AD224" s="38"/>
      <c r="AE224" s="46"/>
      <c r="AF224" s="2"/>
    </row>
    <row r="225" spans="1:32" ht="15.75" customHeight="1" x14ac:dyDescent="0.25">
      <c r="A225" s="1"/>
      <c r="B225" s="54"/>
      <c r="C225" s="55"/>
      <c r="D225" s="56"/>
      <c r="E225" s="57"/>
      <c r="F225" s="55"/>
      <c r="G225" s="58"/>
      <c r="H225" s="57"/>
      <c r="I225" s="57"/>
      <c r="J225" s="55"/>
      <c r="K225" s="59"/>
      <c r="L225" s="57"/>
      <c r="M225" s="57"/>
      <c r="N225" s="55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2"/>
      <c r="AB225" s="45"/>
      <c r="AC225" s="37"/>
      <c r="AD225" s="38"/>
      <c r="AE225" s="46"/>
      <c r="AF225" s="2"/>
    </row>
    <row r="226" spans="1:32" ht="15.75" customHeight="1" x14ac:dyDescent="0.25">
      <c r="A226" s="1"/>
      <c r="B226" s="54"/>
      <c r="C226" s="55"/>
      <c r="D226" s="56"/>
      <c r="E226" s="57"/>
      <c r="F226" s="55"/>
      <c r="G226" s="58"/>
      <c r="H226" s="57"/>
      <c r="I226" s="57"/>
      <c r="J226" s="55"/>
      <c r="K226" s="59"/>
      <c r="L226" s="57"/>
      <c r="M226" s="57"/>
      <c r="N226" s="55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2"/>
      <c r="AB226" s="45"/>
      <c r="AC226" s="37"/>
      <c r="AD226" s="38"/>
      <c r="AE226" s="46"/>
      <c r="AF226" s="2"/>
    </row>
    <row r="227" spans="1:32" ht="15.75" customHeight="1" x14ac:dyDescent="0.25">
      <c r="A227" s="1"/>
      <c r="B227" s="54"/>
      <c r="C227" s="55"/>
      <c r="D227" s="56"/>
      <c r="E227" s="57"/>
      <c r="F227" s="55"/>
      <c r="G227" s="58"/>
      <c r="H227" s="57"/>
      <c r="I227" s="57"/>
      <c r="J227" s="55"/>
      <c r="K227" s="59"/>
      <c r="L227" s="57"/>
      <c r="M227" s="57"/>
      <c r="N227" s="55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2"/>
      <c r="AB227" s="45"/>
      <c r="AC227" s="37"/>
      <c r="AD227" s="38"/>
      <c r="AE227" s="46"/>
      <c r="AF227" s="2"/>
    </row>
    <row r="228" spans="1:32" ht="15.75" customHeight="1" x14ac:dyDescent="0.25">
      <c r="A228" s="1"/>
      <c r="B228" s="54"/>
      <c r="C228" s="55"/>
      <c r="D228" s="56"/>
      <c r="E228" s="57"/>
      <c r="F228" s="55"/>
      <c r="G228" s="58"/>
      <c r="H228" s="57"/>
      <c r="I228" s="57"/>
      <c r="J228" s="55"/>
      <c r="K228" s="59"/>
      <c r="L228" s="57"/>
      <c r="M228" s="57"/>
      <c r="N228" s="55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2"/>
      <c r="AB228" s="45"/>
      <c r="AC228" s="37"/>
      <c r="AD228" s="38"/>
      <c r="AE228" s="46"/>
      <c r="AF228" s="2"/>
    </row>
    <row r="229" spans="1:32" ht="15.75" customHeight="1" x14ac:dyDescent="0.25">
      <c r="A229" s="1"/>
      <c r="B229" s="54"/>
      <c r="C229" s="55"/>
      <c r="D229" s="56"/>
      <c r="E229" s="57"/>
      <c r="F229" s="55"/>
      <c r="G229" s="58"/>
      <c r="H229" s="57"/>
      <c r="I229" s="57"/>
      <c r="J229" s="55"/>
      <c r="K229" s="59"/>
      <c r="L229" s="57"/>
      <c r="M229" s="57"/>
      <c r="N229" s="55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2"/>
      <c r="AB229" s="45"/>
      <c r="AC229" s="37"/>
      <c r="AD229" s="38"/>
      <c r="AE229" s="46"/>
      <c r="AF229" s="2"/>
    </row>
    <row r="230" spans="1:32" ht="15.75" customHeight="1" x14ac:dyDescent="0.25">
      <c r="A230" s="1"/>
      <c r="B230" s="54"/>
      <c r="C230" s="55"/>
      <c r="D230" s="56"/>
      <c r="E230" s="57"/>
      <c r="F230" s="55"/>
      <c r="G230" s="58"/>
      <c r="H230" s="57"/>
      <c r="I230" s="57"/>
      <c r="J230" s="55"/>
      <c r="K230" s="59"/>
      <c r="L230" s="57"/>
      <c r="M230" s="57"/>
      <c r="N230" s="55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2"/>
      <c r="AB230" s="45"/>
      <c r="AC230" s="37"/>
      <c r="AD230" s="38"/>
      <c r="AE230" s="46"/>
      <c r="AF230" s="2"/>
    </row>
    <row r="231" spans="1:32" ht="15.75" customHeight="1" x14ac:dyDescent="0.25">
      <c r="A231" s="1"/>
      <c r="B231" s="54"/>
      <c r="C231" s="55"/>
      <c r="D231" s="56"/>
      <c r="E231" s="57"/>
      <c r="F231" s="55"/>
      <c r="G231" s="58"/>
      <c r="H231" s="57"/>
      <c r="I231" s="57"/>
      <c r="J231" s="55"/>
      <c r="K231" s="59"/>
      <c r="L231" s="57"/>
      <c r="M231" s="57"/>
      <c r="N231" s="55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2"/>
      <c r="AB231" s="45"/>
      <c r="AC231" s="37"/>
      <c r="AD231" s="38"/>
      <c r="AE231" s="46"/>
      <c r="AF231" s="2"/>
    </row>
    <row r="232" spans="1:32" ht="15.75" customHeight="1" x14ac:dyDescent="0.25">
      <c r="A232" s="1"/>
      <c r="B232" s="54"/>
      <c r="C232" s="55"/>
      <c r="D232" s="56"/>
      <c r="E232" s="57"/>
      <c r="F232" s="55"/>
      <c r="G232" s="58"/>
      <c r="H232" s="57"/>
      <c r="I232" s="57"/>
      <c r="J232" s="55"/>
      <c r="K232" s="59"/>
      <c r="L232" s="57"/>
      <c r="M232" s="57"/>
      <c r="N232" s="55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2"/>
      <c r="AB232" s="45"/>
      <c r="AC232" s="37"/>
      <c r="AD232" s="38"/>
      <c r="AE232" s="46"/>
      <c r="AF232" s="2"/>
    </row>
    <row r="233" spans="1:32" ht="15.75" customHeight="1" x14ac:dyDescent="0.25">
      <c r="A233" s="1"/>
      <c r="B233" s="54"/>
      <c r="C233" s="55"/>
      <c r="D233" s="56"/>
      <c r="E233" s="57"/>
      <c r="F233" s="55"/>
      <c r="G233" s="58"/>
      <c r="H233" s="57"/>
      <c r="I233" s="57"/>
      <c r="J233" s="55"/>
      <c r="K233" s="59"/>
      <c r="L233" s="57"/>
      <c r="M233" s="57"/>
      <c r="N233" s="55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2"/>
      <c r="AB233" s="45"/>
      <c r="AC233" s="37"/>
      <c r="AD233" s="38"/>
      <c r="AE233" s="46"/>
      <c r="AF233" s="2"/>
    </row>
    <row r="234" spans="1:32" ht="15.75" customHeight="1" x14ac:dyDescent="0.25">
      <c r="A234" s="1"/>
      <c r="B234" s="54"/>
      <c r="C234" s="55"/>
      <c r="D234" s="56"/>
      <c r="E234" s="57"/>
      <c r="F234" s="55"/>
      <c r="G234" s="58"/>
      <c r="H234" s="57"/>
      <c r="I234" s="57"/>
      <c r="J234" s="55"/>
      <c r="K234" s="59"/>
      <c r="L234" s="57"/>
      <c r="M234" s="57"/>
      <c r="N234" s="55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2"/>
      <c r="AB234" s="45"/>
      <c r="AC234" s="37"/>
      <c r="AD234" s="38"/>
      <c r="AE234" s="46"/>
      <c r="AF234" s="2"/>
    </row>
    <row r="235" spans="1:32" ht="15.75" customHeight="1" x14ac:dyDescent="0.25">
      <c r="A235" s="1"/>
      <c r="B235" s="54"/>
      <c r="C235" s="55"/>
      <c r="D235" s="56"/>
      <c r="E235" s="57"/>
      <c r="F235" s="55"/>
      <c r="G235" s="58"/>
      <c r="H235" s="57"/>
      <c r="I235" s="57"/>
      <c r="J235" s="55"/>
      <c r="K235" s="59"/>
      <c r="L235" s="57"/>
      <c r="M235" s="57"/>
      <c r="N235" s="55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2"/>
      <c r="AB235" s="45"/>
      <c r="AC235" s="37"/>
      <c r="AD235" s="38"/>
      <c r="AE235" s="46"/>
      <c r="AF235" s="2"/>
    </row>
    <row r="236" spans="1:32" ht="15.75" customHeight="1" x14ac:dyDescent="0.25">
      <c r="A236" s="1"/>
      <c r="B236" s="54"/>
      <c r="C236" s="55"/>
      <c r="D236" s="56"/>
      <c r="E236" s="57"/>
      <c r="F236" s="55"/>
      <c r="G236" s="58"/>
      <c r="H236" s="57"/>
      <c r="I236" s="57"/>
      <c r="J236" s="55"/>
      <c r="K236" s="59"/>
      <c r="L236" s="57"/>
      <c r="M236" s="57"/>
      <c r="N236" s="55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2"/>
      <c r="AB236" s="45"/>
      <c r="AC236" s="37"/>
      <c r="AD236" s="38"/>
      <c r="AE236" s="46"/>
      <c r="AF236" s="2"/>
    </row>
    <row r="237" spans="1:32" ht="15.75" customHeight="1" x14ac:dyDescent="0.25">
      <c r="A237" s="1"/>
      <c r="B237" s="54"/>
      <c r="C237" s="55"/>
      <c r="D237" s="56"/>
      <c r="E237" s="57"/>
      <c r="F237" s="55"/>
      <c r="G237" s="58"/>
      <c r="H237" s="57"/>
      <c r="I237" s="57"/>
      <c r="J237" s="55"/>
      <c r="K237" s="59"/>
      <c r="L237" s="57"/>
      <c r="M237" s="57"/>
      <c r="N237" s="55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2"/>
      <c r="AB237" s="45"/>
      <c r="AC237" s="37"/>
      <c r="AD237" s="38"/>
      <c r="AE237" s="46"/>
      <c r="AF237" s="2"/>
    </row>
    <row r="238" spans="1:32" ht="15.75" customHeight="1" x14ac:dyDescent="0.25">
      <c r="A238" s="1"/>
      <c r="B238" s="54"/>
      <c r="C238" s="55"/>
      <c r="D238" s="56"/>
      <c r="E238" s="57"/>
      <c r="F238" s="55"/>
      <c r="G238" s="58"/>
      <c r="H238" s="57"/>
      <c r="I238" s="57"/>
      <c r="J238" s="55"/>
      <c r="K238" s="59"/>
      <c r="L238" s="57"/>
      <c r="M238" s="57"/>
      <c r="N238" s="55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2"/>
      <c r="AB238" s="45"/>
      <c r="AC238" s="37"/>
      <c r="AD238" s="38"/>
      <c r="AE238" s="46"/>
      <c r="AF238" s="2"/>
    </row>
    <row r="239" spans="1:32" ht="15.75" customHeight="1" x14ac:dyDescent="0.25">
      <c r="A239" s="1"/>
      <c r="B239" s="54"/>
      <c r="C239" s="55"/>
      <c r="D239" s="56"/>
      <c r="E239" s="57"/>
      <c r="F239" s="55"/>
      <c r="G239" s="58"/>
      <c r="H239" s="57"/>
      <c r="I239" s="57"/>
      <c r="J239" s="55"/>
      <c r="K239" s="59"/>
      <c r="L239" s="57"/>
      <c r="M239" s="57"/>
      <c r="N239" s="55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2"/>
      <c r="AB239" s="45"/>
      <c r="AC239" s="37"/>
      <c r="AD239" s="38"/>
      <c r="AE239" s="46"/>
      <c r="AF239" s="2"/>
    </row>
    <row r="240" spans="1:32" ht="15.75" customHeight="1" x14ac:dyDescent="0.25">
      <c r="A240" s="1"/>
      <c r="B240" s="54"/>
      <c r="C240" s="55"/>
      <c r="D240" s="56"/>
      <c r="E240" s="57"/>
      <c r="F240" s="55"/>
      <c r="G240" s="58"/>
      <c r="H240" s="57"/>
      <c r="I240" s="57"/>
      <c r="J240" s="55"/>
      <c r="K240" s="59"/>
      <c r="L240" s="57"/>
      <c r="M240" s="57"/>
      <c r="N240" s="55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2"/>
      <c r="AB240" s="45"/>
      <c r="AC240" s="37"/>
      <c r="AD240" s="38"/>
      <c r="AE240" s="46"/>
      <c r="AF240" s="2"/>
    </row>
    <row r="241" spans="1:32" ht="15.75" customHeight="1" x14ac:dyDescent="0.25">
      <c r="A241" s="1"/>
      <c r="B241" s="54"/>
      <c r="C241" s="55"/>
      <c r="D241" s="56"/>
      <c r="E241" s="57"/>
      <c r="F241" s="55"/>
      <c r="G241" s="58"/>
      <c r="H241" s="57"/>
      <c r="I241" s="57"/>
      <c r="J241" s="55"/>
      <c r="K241" s="59"/>
      <c r="L241" s="57"/>
      <c r="M241" s="57"/>
      <c r="N241" s="55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2"/>
      <c r="AB241" s="45"/>
      <c r="AC241" s="37"/>
      <c r="AD241" s="38"/>
      <c r="AE241" s="46"/>
      <c r="AF241" s="2"/>
    </row>
    <row r="242" spans="1:32" ht="15.75" customHeight="1" x14ac:dyDescent="0.25">
      <c r="A242" s="1"/>
      <c r="B242" s="54"/>
      <c r="C242" s="55"/>
      <c r="D242" s="56"/>
      <c r="E242" s="57"/>
      <c r="F242" s="55"/>
      <c r="G242" s="58"/>
      <c r="H242" s="57"/>
      <c r="I242" s="57"/>
      <c r="J242" s="55"/>
      <c r="K242" s="59"/>
      <c r="L242" s="57"/>
      <c r="M242" s="57"/>
      <c r="N242" s="55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2"/>
      <c r="AB242" s="45"/>
      <c r="AC242" s="37"/>
      <c r="AD242" s="38"/>
      <c r="AE242" s="46"/>
      <c r="AF242" s="2"/>
    </row>
    <row r="243" spans="1:32" ht="15.75" customHeight="1" x14ac:dyDescent="0.25">
      <c r="A243" s="1"/>
      <c r="B243" s="54"/>
      <c r="C243" s="55"/>
      <c r="D243" s="56"/>
      <c r="E243" s="57"/>
      <c r="F243" s="55"/>
      <c r="G243" s="58"/>
      <c r="H243" s="57"/>
      <c r="I243" s="57"/>
      <c r="J243" s="55"/>
      <c r="K243" s="59"/>
      <c r="L243" s="57"/>
      <c r="M243" s="57"/>
      <c r="N243" s="55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2"/>
      <c r="AB243" s="45"/>
      <c r="AC243" s="37"/>
      <c r="AD243" s="38"/>
      <c r="AE243" s="46"/>
      <c r="AF243" s="2"/>
    </row>
    <row r="244" spans="1:32" ht="15.75" customHeight="1" x14ac:dyDescent="0.25">
      <c r="A244" s="1"/>
      <c r="B244" s="54"/>
      <c r="C244" s="55"/>
      <c r="D244" s="56"/>
      <c r="E244" s="57"/>
      <c r="F244" s="55"/>
      <c r="G244" s="58"/>
      <c r="H244" s="57"/>
      <c r="I244" s="57"/>
      <c r="J244" s="55"/>
      <c r="K244" s="59"/>
      <c r="L244" s="57"/>
      <c r="M244" s="57"/>
      <c r="N244" s="55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2"/>
      <c r="AB244" s="45"/>
      <c r="AC244" s="37"/>
      <c r="AD244" s="38"/>
      <c r="AE244" s="46"/>
      <c r="AF244" s="2"/>
    </row>
    <row r="245" spans="1:32" ht="15.75" customHeight="1" x14ac:dyDescent="0.25">
      <c r="A245" s="1"/>
      <c r="B245" s="54"/>
      <c r="C245" s="55"/>
      <c r="D245" s="56"/>
      <c r="E245" s="57"/>
      <c r="F245" s="55"/>
      <c r="G245" s="58"/>
      <c r="H245" s="57"/>
      <c r="I245" s="57"/>
      <c r="J245" s="55"/>
      <c r="K245" s="59"/>
      <c r="L245" s="57"/>
      <c r="M245" s="57"/>
      <c r="N245" s="55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2"/>
      <c r="AB245" s="45"/>
      <c r="AC245" s="37"/>
      <c r="AD245" s="38"/>
      <c r="AE245" s="46"/>
      <c r="AF245" s="2"/>
    </row>
    <row r="246" spans="1:32" ht="15.75" customHeight="1" x14ac:dyDescent="0.25">
      <c r="A246" s="1"/>
      <c r="B246" s="54"/>
      <c r="C246" s="55"/>
      <c r="D246" s="56"/>
      <c r="E246" s="57"/>
      <c r="F246" s="55"/>
      <c r="G246" s="58"/>
      <c r="H246" s="57"/>
      <c r="I246" s="57"/>
      <c r="J246" s="55"/>
      <c r="K246" s="59"/>
      <c r="L246" s="57"/>
      <c r="M246" s="57"/>
      <c r="N246" s="55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2"/>
      <c r="AB246" s="45"/>
      <c r="AC246" s="37"/>
      <c r="AD246" s="38"/>
      <c r="AE246" s="46"/>
      <c r="AF246" s="2"/>
    </row>
    <row r="247" spans="1:32" ht="15.75" customHeight="1" x14ac:dyDescent="0.25">
      <c r="A247" s="1"/>
      <c r="B247" s="54"/>
      <c r="C247" s="55"/>
      <c r="D247" s="56"/>
      <c r="E247" s="57"/>
      <c r="F247" s="55"/>
      <c r="G247" s="58"/>
      <c r="H247" s="57"/>
      <c r="I247" s="57"/>
      <c r="J247" s="55"/>
      <c r="K247" s="59"/>
      <c r="L247" s="57"/>
      <c r="M247" s="57"/>
      <c r="N247" s="55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2"/>
      <c r="AB247" s="45"/>
      <c r="AC247" s="37"/>
      <c r="AD247" s="38"/>
      <c r="AE247" s="46"/>
      <c r="AF247" s="2"/>
    </row>
    <row r="248" spans="1:32" ht="15.75" customHeight="1" x14ac:dyDescent="0.25">
      <c r="A248" s="1"/>
      <c r="B248" s="54"/>
      <c r="C248" s="55"/>
      <c r="D248" s="56"/>
      <c r="E248" s="57"/>
      <c r="F248" s="55"/>
      <c r="G248" s="58"/>
      <c r="H248" s="57"/>
      <c r="I248" s="57"/>
      <c r="J248" s="55"/>
      <c r="K248" s="59"/>
      <c r="L248" s="57"/>
      <c r="M248" s="57"/>
      <c r="N248" s="55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2"/>
      <c r="AB248" s="45"/>
      <c r="AC248" s="37"/>
      <c r="AD248" s="38"/>
      <c r="AE248" s="46"/>
      <c r="AF248" s="2"/>
    </row>
    <row r="249" spans="1:32" ht="15.75" customHeight="1" x14ac:dyDescent="0.25">
      <c r="A249" s="1"/>
      <c r="B249" s="54"/>
      <c r="C249" s="55"/>
      <c r="D249" s="56"/>
      <c r="E249" s="57"/>
      <c r="F249" s="55"/>
      <c r="G249" s="58"/>
      <c r="H249" s="57"/>
      <c r="I249" s="57"/>
      <c r="J249" s="55"/>
      <c r="K249" s="59"/>
      <c r="L249" s="57"/>
      <c r="M249" s="57"/>
      <c r="N249" s="55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2"/>
      <c r="AB249" s="45"/>
      <c r="AC249" s="37"/>
      <c r="AD249" s="38"/>
      <c r="AE249" s="46"/>
      <c r="AF249" s="2"/>
    </row>
    <row r="250" spans="1:32" ht="15.75" customHeight="1" x14ac:dyDescent="0.25">
      <c r="A250" s="1"/>
      <c r="B250" s="54"/>
      <c r="C250" s="55"/>
      <c r="D250" s="56"/>
      <c r="E250" s="57"/>
      <c r="F250" s="55"/>
      <c r="G250" s="58"/>
      <c r="H250" s="57"/>
      <c r="I250" s="57"/>
      <c r="J250" s="55"/>
      <c r="K250" s="59"/>
      <c r="L250" s="57"/>
      <c r="M250" s="57"/>
      <c r="N250" s="55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2"/>
      <c r="AB250" s="45"/>
      <c r="AC250" s="37"/>
      <c r="AD250" s="38"/>
      <c r="AE250" s="46"/>
      <c r="AF250" s="2"/>
    </row>
    <row r="251" spans="1:32" ht="15.75" customHeight="1" x14ac:dyDescent="0.25">
      <c r="A251" s="1"/>
      <c r="B251" s="54"/>
      <c r="C251" s="55"/>
      <c r="D251" s="56"/>
      <c r="E251" s="57"/>
      <c r="F251" s="55"/>
      <c r="G251" s="58"/>
      <c r="H251" s="57"/>
      <c r="I251" s="57"/>
      <c r="J251" s="55"/>
      <c r="K251" s="59"/>
      <c r="L251" s="57"/>
      <c r="M251" s="57"/>
      <c r="N251" s="55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2"/>
      <c r="AB251" s="45"/>
      <c r="AC251" s="37"/>
      <c r="AD251" s="38"/>
      <c r="AE251" s="46"/>
      <c r="AF251" s="2"/>
    </row>
    <row r="252" spans="1:32" ht="15.75" customHeight="1" x14ac:dyDescent="0.25">
      <c r="A252" s="1"/>
      <c r="B252" s="54"/>
      <c r="C252" s="55"/>
      <c r="D252" s="56"/>
      <c r="E252" s="57"/>
      <c r="F252" s="55"/>
      <c r="G252" s="58"/>
      <c r="H252" s="57"/>
      <c r="I252" s="57"/>
      <c r="J252" s="55"/>
      <c r="K252" s="59"/>
      <c r="L252" s="57"/>
      <c r="M252" s="57"/>
      <c r="N252" s="55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2"/>
      <c r="AB252" s="45"/>
      <c r="AC252" s="37"/>
      <c r="AD252" s="38"/>
      <c r="AE252" s="46"/>
      <c r="AF252" s="2"/>
    </row>
    <row r="253" spans="1:32" ht="15.75" customHeight="1" x14ac:dyDescent="0.25">
      <c r="A253" s="1"/>
      <c r="B253" s="54"/>
      <c r="C253" s="55"/>
      <c r="D253" s="56"/>
      <c r="E253" s="57"/>
      <c r="F253" s="55"/>
      <c r="G253" s="58"/>
      <c r="H253" s="57"/>
      <c r="I253" s="57"/>
      <c r="J253" s="55"/>
      <c r="K253" s="59"/>
      <c r="L253" s="57"/>
      <c r="M253" s="57"/>
      <c r="N253" s="55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2"/>
      <c r="AB253" s="45"/>
      <c r="AC253" s="37"/>
      <c r="AD253" s="38"/>
      <c r="AE253" s="46"/>
      <c r="AF253" s="2"/>
    </row>
    <row r="254" spans="1:32" ht="15.75" customHeight="1" x14ac:dyDescent="0.25">
      <c r="A254" s="1"/>
      <c r="B254" s="54"/>
      <c r="C254" s="55"/>
      <c r="D254" s="56"/>
      <c r="E254" s="57"/>
      <c r="F254" s="55"/>
      <c r="G254" s="58"/>
      <c r="H254" s="57"/>
      <c r="I254" s="57"/>
      <c r="J254" s="55"/>
      <c r="K254" s="59"/>
      <c r="L254" s="57"/>
      <c r="M254" s="57"/>
      <c r="N254" s="55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2"/>
      <c r="AB254" s="45"/>
      <c r="AC254" s="37"/>
      <c r="AD254" s="38"/>
      <c r="AE254" s="46"/>
      <c r="AF254" s="2"/>
    </row>
    <row r="255" spans="1:32" ht="15.75" customHeight="1" x14ac:dyDescent="0.25">
      <c r="A255" s="1"/>
      <c r="B255" s="54"/>
      <c r="C255" s="55"/>
      <c r="D255" s="56"/>
      <c r="E255" s="57"/>
      <c r="F255" s="55"/>
      <c r="G255" s="58"/>
      <c r="H255" s="57"/>
      <c r="I255" s="57"/>
      <c r="J255" s="55"/>
      <c r="K255" s="59"/>
      <c r="L255" s="57"/>
      <c r="M255" s="57"/>
      <c r="N255" s="55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2"/>
      <c r="AB255" s="45"/>
      <c r="AC255" s="37"/>
      <c r="AD255" s="38"/>
      <c r="AE255" s="46"/>
      <c r="AF255" s="2"/>
    </row>
    <row r="256" spans="1:32" ht="15.75" customHeight="1" x14ac:dyDescent="0.25">
      <c r="A256" s="1"/>
      <c r="B256" s="54"/>
      <c r="C256" s="55"/>
      <c r="D256" s="56"/>
      <c r="E256" s="57"/>
      <c r="F256" s="55"/>
      <c r="G256" s="58"/>
      <c r="H256" s="57"/>
      <c r="I256" s="57"/>
      <c r="J256" s="55"/>
      <c r="K256" s="59"/>
      <c r="L256" s="57"/>
      <c r="M256" s="57"/>
      <c r="N256" s="55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2"/>
      <c r="AB256" s="45"/>
      <c r="AC256" s="37"/>
      <c r="AD256" s="38"/>
      <c r="AE256" s="46"/>
      <c r="AF256" s="2"/>
    </row>
    <row r="257" spans="1:32" ht="15.75" customHeight="1" x14ac:dyDescent="0.25">
      <c r="A257" s="1"/>
      <c r="B257" s="54"/>
      <c r="C257" s="55"/>
      <c r="D257" s="56"/>
      <c r="E257" s="57"/>
      <c r="F257" s="55"/>
      <c r="G257" s="58"/>
      <c r="H257" s="57"/>
      <c r="I257" s="57"/>
      <c r="J257" s="55"/>
      <c r="K257" s="59"/>
      <c r="L257" s="57"/>
      <c r="M257" s="57"/>
      <c r="N257" s="55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2"/>
      <c r="AB257" s="45"/>
      <c r="AC257" s="37"/>
      <c r="AD257" s="38"/>
      <c r="AE257" s="46"/>
      <c r="AF257" s="2"/>
    </row>
    <row r="258" spans="1:32" ht="15.75" customHeight="1" x14ac:dyDescent="0.25">
      <c r="A258" s="1"/>
      <c r="B258" s="54"/>
      <c r="C258" s="55"/>
      <c r="D258" s="56"/>
      <c r="E258" s="57"/>
      <c r="F258" s="55"/>
      <c r="G258" s="58"/>
      <c r="H258" s="57"/>
      <c r="I258" s="57"/>
      <c r="J258" s="55"/>
      <c r="K258" s="59"/>
      <c r="L258" s="57"/>
      <c r="M258" s="57"/>
      <c r="N258" s="55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2"/>
      <c r="AB258" s="45"/>
      <c r="AC258" s="37"/>
      <c r="AD258" s="38"/>
      <c r="AE258" s="46"/>
      <c r="AF258" s="2"/>
    </row>
    <row r="259" spans="1:32" ht="15.75" customHeight="1" x14ac:dyDescent="0.25">
      <c r="A259" s="1"/>
      <c r="B259" s="54"/>
      <c r="C259" s="55"/>
      <c r="D259" s="56"/>
      <c r="E259" s="57"/>
      <c r="F259" s="55"/>
      <c r="G259" s="58"/>
      <c r="H259" s="57"/>
      <c r="I259" s="57"/>
      <c r="J259" s="55"/>
      <c r="K259" s="59"/>
      <c r="L259" s="57"/>
      <c r="M259" s="57"/>
      <c r="N259" s="55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2"/>
      <c r="AB259" s="45"/>
      <c r="AC259" s="37"/>
      <c r="AD259" s="38"/>
      <c r="AE259" s="46"/>
      <c r="AF259" s="2"/>
    </row>
    <row r="260" spans="1:32" ht="15.75" customHeight="1" x14ac:dyDescent="0.25">
      <c r="A260" s="1"/>
      <c r="B260" s="54"/>
      <c r="C260" s="55"/>
      <c r="D260" s="56"/>
      <c r="E260" s="57"/>
      <c r="F260" s="55"/>
      <c r="G260" s="58"/>
      <c r="H260" s="57"/>
      <c r="I260" s="57"/>
      <c r="J260" s="55"/>
      <c r="K260" s="59"/>
      <c r="L260" s="57"/>
      <c r="M260" s="57"/>
      <c r="N260" s="55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2"/>
      <c r="AB260" s="45"/>
      <c r="AC260" s="37"/>
      <c r="AD260" s="38"/>
      <c r="AE260" s="46"/>
      <c r="AF260" s="2"/>
    </row>
    <row r="261" spans="1:32" ht="15.75" customHeight="1" x14ac:dyDescent="0.25">
      <c r="A261" s="1"/>
      <c r="B261" s="54"/>
      <c r="C261" s="55"/>
      <c r="D261" s="56"/>
      <c r="E261" s="57"/>
      <c r="F261" s="55"/>
      <c r="G261" s="58"/>
      <c r="H261" s="57"/>
      <c r="I261" s="57"/>
      <c r="J261" s="55"/>
      <c r="K261" s="59"/>
      <c r="L261" s="57"/>
      <c r="M261" s="57"/>
      <c r="N261" s="55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2"/>
      <c r="AB261" s="45"/>
      <c r="AC261" s="37"/>
      <c r="AD261" s="38"/>
      <c r="AE261" s="46"/>
      <c r="AF261" s="2"/>
    </row>
    <row r="262" spans="1:32" ht="15.75" customHeight="1" x14ac:dyDescent="0.25">
      <c r="A262" s="1"/>
      <c r="B262" s="54"/>
      <c r="C262" s="55"/>
      <c r="D262" s="56"/>
      <c r="E262" s="57"/>
      <c r="F262" s="55"/>
      <c r="G262" s="58"/>
      <c r="H262" s="57"/>
      <c r="I262" s="57"/>
      <c r="J262" s="55"/>
      <c r="K262" s="59"/>
      <c r="L262" s="57"/>
      <c r="M262" s="57"/>
      <c r="N262" s="55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2"/>
      <c r="AB262" s="45"/>
      <c r="AC262" s="37"/>
      <c r="AD262" s="38"/>
      <c r="AE262" s="46"/>
      <c r="AF262" s="2"/>
    </row>
    <row r="263" spans="1:32" ht="15.75" customHeight="1" x14ac:dyDescent="0.25">
      <c r="A263" s="1"/>
      <c r="B263" s="54"/>
      <c r="C263" s="55"/>
      <c r="D263" s="56"/>
      <c r="E263" s="57"/>
      <c r="F263" s="55"/>
      <c r="G263" s="58"/>
      <c r="H263" s="57"/>
      <c r="I263" s="57"/>
      <c r="J263" s="55"/>
      <c r="K263" s="59"/>
      <c r="L263" s="57"/>
      <c r="M263" s="57"/>
      <c r="N263" s="55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2"/>
      <c r="AB263" s="45"/>
      <c r="AC263" s="37"/>
      <c r="AD263" s="38"/>
      <c r="AE263" s="46"/>
      <c r="AF263" s="2"/>
    </row>
    <row r="264" spans="1:32" ht="15.75" customHeight="1" x14ac:dyDescent="0.25">
      <c r="A264" s="1"/>
      <c r="B264" s="54"/>
      <c r="C264" s="55"/>
      <c r="D264" s="56"/>
      <c r="E264" s="57"/>
      <c r="F264" s="55"/>
      <c r="G264" s="58"/>
      <c r="H264" s="57"/>
      <c r="I264" s="57"/>
      <c r="J264" s="55"/>
      <c r="K264" s="59"/>
      <c r="L264" s="57"/>
      <c r="M264" s="57"/>
      <c r="N264" s="55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2"/>
      <c r="AB264" s="45"/>
      <c r="AC264" s="37"/>
      <c r="AD264" s="38"/>
      <c r="AE264" s="46"/>
      <c r="AF264" s="2"/>
    </row>
    <row r="265" spans="1:32" ht="15.75" customHeight="1" x14ac:dyDescent="0.25">
      <c r="A265" s="1"/>
      <c r="B265" s="54"/>
      <c r="C265" s="55"/>
      <c r="D265" s="56"/>
      <c r="E265" s="57"/>
      <c r="F265" s="55"/>
      <c r="G265" s="58"/>
      <c r="H265" s="57"/>
      <c r="I265" s="57"/>
      <c r="J265" s="55"/>
      <c r="K265" s="59"/>
      <c r="L265" s="57"/>
      <c r="M265" s="57"/>
      <c r="N265" s="55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2"/>
      <c r="AB265" s="45"/>
      <c r="AC265" s="37"/>
      <c r="AD265" s="38"/>
      <c r="AE265" s="46"/>
      <c r="AF265" s="2"/>
    </row>
    <row r="266" spans="1:32" ht="15.75" customHeight="1" x14ac:dyDescent="0.25">
      <c r="A266" s="1"/>
      <c r="B266" s="54"/>
      <c r="C266" s="55"/>
      <c r="D266" s="56"/>
      <c r="E266" s="57"/>
      <c r="F266" s="55"/>
      <c r="G266" s="58"/>
      <c r="H266" s="57"/>
      <c r="I266" s="57"/>
      <c r="J266" s="55"/>
      <c r="K266" s="59"/>
      <c r="L266" s="57"/>
      <c r="M266" s="57"/>
      <c r="N266" s="55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2"/>
      <c r="AB266" s="45"/>
      <c r="AC266" s="37"/>
      <c r="AD266" s="38"/>
      <c r="AE266" s="46"/>
      <c r="AF266" s="2"/>
    </row>
    <row r="267" spans="1:32" ht="15.75" customHeight="1" x14ac:dyDescent="0.25">
      <c r="A267" s="1"/>
      <c r="B267" s="54"/>
      <c r="C267" s="55"/>
      <c r="D267" s="56"/>
      <c r="E267" s="57"/>
      <c r="F267" s="55"/>
      <c r="G267" s="58"/>
      <c r="H267" s="57"/>
      <c r="I267" s="57"/>
      <c r="J267" s="55"/>
      <c r="K267" s="59"/>
      <c r="L267" s="57"/>
      <c r="M267" s="57"/>
      <c r="N267" s="55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2"/>
      <c r="AB267" s="45"/>
      <c r="AC267" s="37"/>
      <c r="AD267" s="38"/>
      <c r="AE267" s="46"/>
      <c r="AF267" s="2"/>
    </row>
    <row r="268" spans="1:32" ht="15.75" customHeight="1" x14ac:dyDescent="0.25">
      <c r="A268" s="1"/>
      <c r="B268" s="54"/>
      <c r="C268" s="55"/>
      <c r="D268" s="56"/>
      <c r="E268" s="57"/>
      <c r="F268" s="55"/>
      <c r="G268" s="58"/>
      <c r="H268" s="57"/>
      <c r="I268" s="57"/>
      <c r="J268" s="55"/>
      <c r="K268" s="59"/>
      <c r="L268" s="57"/>
      <c r="M268" s="57"/>
      <c r="N268" s="55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2"/>
      <c r="AB268" s="45"/>
      <c r="AC268" s="37"/>
      <c r="AD268" s="38"/>
      <c r="AE268" s="46"/>
      <c r="AF268" s="2"/>
    </row>
    <row r="269" spans="1:32" ht="15.75" customHeight="1" x14ac:dyDescent="0.25">
      <c r="A269" s="1"/>
      <c r="B269" s="54"/>
      <c r="C269" s="55"/>
      <c r="D269" s="56"/>
      <c r="E269" s="57"/>
      <c r="F269" s="55"/>
      <c r="G269" s="58"/>
      <c r="H269" s="57"/>
      <c r="I269" s="57"/>
      <c r="J269" s="55"/>
      <c r="K269" s="59"/>
      <c r="L269" s="57"/>
      <c r="M269" s="57"/>
      <c r="N269" s="55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2"/>
      <c r="AB269" s="45"/>
      <c r="AC269" s="37"/>
      <c r="AD269" s="38"/>
      <c r="AE269" s="46"/>
      <c r="AF269" s="2"/>
    </row>
    <row r="270" spans="1:32" ht="15.75" customHeight="1" x14ac:dyDescent="0.25">
      <c r="A270" s="1"/>
      <c r="B270" s="54"/>
      <c r="C270" s="55"/>
      <c r="D270" s="56"/>
      <c r="E270" s="57"/>
      <c r="F270" s="55"/>
      <c r="G270" s="58"/>
      <c r="H270" s="57"/>
      <c r="I270" s="57"/>
      <c r="J270" s="55"/>
      <c r="K270" s="59"/>
      <c r="L270" s="57"/>
      <c r="M270" s="57"/>
      <c r="N270" s="55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2"/>
      <c r="AB270" s="45"/>
      <c r="AC270" s="37"/>
      <c r="AD270" s="38"/>
      <c r="AE270" s="46"/>
      <c r="AF270" s="2"/>
    </row>
    <row r="271" spans="1:32" ht="15.75" customHeight="1" x14ac:dyDescent="0.25">
      <c r="A271" s="1"/>
      <c r="B271" s="54"/>
      <c r="C271" s="55"/>
      <c r="D271" s="56"/>
      <c r="E271" s="57"/>
      <c r="F271" s="55"/>
      <c r="G271" s="58"/>
      <c r="H271" s="57"/>
      <c r="I271" s="57"/>
      <c r="J271" s="55"/>
      <c r="K271" s="59"/>
      <c r="L271" s="57"/>
      <c r="M271" s="57"/>
      <c r="N271" s="55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2"/>
      <c r="AB271" s="45"/>
      <c r="AC271" s="37"/>
      <c r="AD271" s="38"/>
      <c r="AE271" s="46"/>
      <c r="AF271" s="2"/>
    </row>
    <row r="272" spans="1:32" ht="15.75" customHeight="1" x14ac:dyDescent="0.25">
      <c r="A272" s="1"/>
      <c r="B272" s="54"/>
      <c r="C272" s="55"/>
      <c r="D272" s="56"/>
      <c r="E272" s="57"/>
      <c r="F272" s="55"/>
      <c r="G272" s="58"/>
      <c r="H272" s="57"/>
      <c r="I272" s="57"/>
      <c r="J272" s="55"/>
      <c r="K272" s="59"/>
      <c r="L272" s="57"/>
      <c r="M272" s="57"/>
      <c r="N272" s="55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2"/>
      <c r="AB272" s="45"/>
      <c r="AC272" s="37"/>
      <c r="AD272" s="38"/>
      <c r="AE272" s="46"/>
      <c r="AF272" s="2"/>
    </row>
    <row r="273" spans="1:32" ht="15.75" customHeight="1" x14ac:dyDescent="0.25">
      <c r="A273" s="1"/>
      <c r="B273" s="54"/>
      <c r="C273" s="55"/>
      <c r="D273" s="56"/>
      <c r="E273" s="57"/>
      <c r="F273" s="55"/>
      <c r="G273" s="58"/>
      <c r="H273" s="57"/>
      <c r="I273" s="57"/>
      <c r="J273" s="55"/>
      <c r="K273" s="59"/>
      <c r="L273" s="57"/>
      <c r="M273" s="57"/>
      <c r="N273" s="55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2"/>
      <c r="AB273" s="45"/>
      <c r="AC273" s="37"/>
      <c r="AD273" s="38"/>
      <c r="AE273" s="46"/>
      <c r="AF273" s="2"/>
    </row>
    <row r="274" spans="1:32" ht="15.75" customHeight="1" x14ac:dyDescent="0.25">
      <c r="A274" s="1"/>
      <c r="B274" s="54"/>
      <c r="C274" s="55"/>
      <c r="D274" s="56"/>
      <c r="E274" s="57"/>
      <c r="F274" s="55"/>
      <c r="G274" s="58"/>
      <c r="H274" s="57"/>
      <c r="I274" s="57"/>
      <c r="J274" s="55"/>
      <c r="K274" s="59"/>
      <c r="L274" s="57"/>
      <c r="M274" s="57"/>
      <c r="N274" s="55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2"/>
      <c r="AB274" s="45"/>
      <c r="AC274" s="37"/>
      <c r="AD274" s="38"/>
      <c r="AE274" s="46"/>
      <c r="AF274" s="2"/>
    </row>
    <row r="275" spans="1:32" ht="15.75" customHeight="1" x14ac:dyDescent="0.25">
      <c r="A275" s="1"/>
      <c r="B275" s="54"/>
      <c r="C275" s="55"/>
      <c r="D275" s="56"/>
      <c r="E275" s="57"/>
      <c r="F275" s="55"/>
      <c r="G275" s="58"/>
      <c r="H275" s="57"/>
      <c r="I275" s="57"/>
      <c r="J275" s="55"/>
      <c r="K275" s="59"/>
      <c r="L275" s="57"/>
      <c r="M275" s="57"/>
      <c r="N275" s="55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2"/>
      <c r="AB275" s="45"/>
      <c r="AC275" s="37"/>
      <c r="AD275" s="38"/>
      <c r="AE275" s="46"/>
      <c r="AF275" s="2"/>
    </row>
    <row r="276" spans="1:32" ht="15.75" customHeight="1" x14ac:dyDescent="0.25">
      <c r="A276" s="1"/>
      <c r="B276" s="54"/>
      <c r="C276" s="55"/>
      <c r="D276" s="56"/>
      <c r="E276" s="57"/>
      <c r="F276" s="55"/>
      <c r="G276" s="58"/>
      <c r="H276" s="57"/>
      <c r="I276" s="57"/>
      <c r="J276" s="55"/>
      <c r="K276" s="59"/>
      <c r="L276" s="57"/>
      <c r="M276" s="57"/>
      <c r="N276" s="55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2"/>
      <c r="AB276" s="45"/>
      <c r="AC276" s="37"/>
      <c r="AD276" s="38"/>
      <c r="AE276" s="46"/>
      <c r="AF276" s="2"/>
    </row>
    <row r="277" spans="1:32" ht="15.75" customHeight="1" x14ac:dyDescent="0.25">
      <c r="A277" s="1"/>
      <c r="B277" s="54"/>
      <c r="C277" s="55"/>
      <c r="D277" s="56"/>
      <c r="E277" s="57"/>
      <c r="F277" s="55"/>
      <c r="G277" s="58"/>
      <c r="H277" s="57"/>
      <c r="I277" s="57"/>
      <c r="J277" s="55"/>
      <c r="K277" s="59"/>
      <c r="L277" s="57"/>
      <c r="M277" s="57"/>
      <c r="N277" s="55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2"/>
      <c r="AB277" s="45"/>
      <c r="AC277" s="37"/>
      <c r="AD277" s="38"/>
      <c r="AE277" s="46"/>
      <c r="AF277" s="2"/>
    </row>
    <row r="278" spans="1:32" ht="15.75" customHeight="1" x14ac:dyDescent="0.25">
      <c r="A278" s="1"/>
      <c r="B278" s="54"/>
      <c r="C278" s="55"/>
      <c r="D278" s="56"/>
      <c r="E278" s="57"/>
      <c r="F278" s="55"/>
      <c r="G278" s="58"/>
      <c r="H278" s="57"/>
      <c r="I278" s="57"/>
      <c r="J278" s="55"/>
      <c r="K278" s="59"/>
      <c r="L278" s="57"/>
      <c r="M278" s="57"/>
      <c r="N278" s="55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2"/>
      <c r="AB278" s="45"/>
      <c r="AC278" s="37"/>
      <c r="AD278" s="38"/>
      <c r="AE278" s="46"/>
      <c r="AF278" s="2"/>
    </row>
    <row r="279" spans="1:32" ht="15.75" customHeight="1" x14ac:dyDescent="0.25">
      <c r="A279" s="1"/>
      <c r="B279" s="54"/>
      <c r="C279" s="55"/>
      <c r="D279" s="56"/>
      <c r="E279" s="57"/>
      <c r="F279" s="55"/>
      <c r="G279" s="58"/>
      <c r="H279" s="57"/>
      <c r="I279" s="57"/>
      <c r="J279" s="55"/>
      <c r="K279" s="59"/>
      <c r="L279" s="57"/>
      <c r="M279" s="57"/>
      <c r="N279" s="55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2"/>
      <c r="AB279" s="45"/>
      <c r="AC279" s="37"/>
      <c r="AD279" s="38"/>
      <c r="AE279" s="46"/>
      <c r="AF279" s="2"/>
    </row>
    <row r="280" spans="1:32" ht="15.75" customHeight="1" x14ac:dyDescent="0.25">
      <c r="A280" s="1"/>
      <c r="B280" s="54"/>
      <c r="C280" s="55"/>
      <c r="D280" s="56"/>
      <c r="E280" s="57"/>
      <c r="F280" s="55"/>
      <c r="G280" s="58"/>
      <c r="H280" s="57"/>
      <c r="I280" s="57"/>
      <c r="J280" s="55"/>
      <c r="K280" s="59"/>
      <c r="L280" s="57"/>
      <c r="M280" s="57"/>
      <c r="N280" s="55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2"/>
      <c r="AB280" s="45"/>
      <c r="AC280" s="37"/>
      <c r="AD280" s="38"/>
      <c r="AE280" s="46"/>
      <c r="AF280" s="2"/>
    </row>
    <row r="281" spans="1:32" ht="15.75" customHeight="1" x14ac:dyDescent="0.25">
      <c r="A281" s="1"/>
      <c r="B281" s="54"/>
      <c r="C281" s="55"/>
      <c r="D281" s="56"/>
      <c r="E281" s="57"/>
      <c r="F281" s="55"/>
      <c r="G281" s="58"/>
      <c r="H281" s="57"/>
      <c r="I281" s="57"/>
      <c r="J281" s="55"/>
      <c r="K281" s="59"/>
      <c r="L281" s="57"/>
      <c r="M281" s="57"/>
      <c r="N281" s="55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2"/>
      <c r="AB281" s="45"/>
      <c r="AC281" s="37"/>
      <c r="AD281" s="38"/>
      <c r="AE281" s="46"/>
      <c r="AF281" s="2"/>
    </row>
    <row r="282" spans="1:32" ht="15.75" customHeight="1" x14ac:dyDescent="0.25">
      <c r="A282" s="1"/>
      <c r="B282" s="54"/>
      <c r="C282" s="55"/>
      <c r="D282" s="56"/>
      <c r="E282" s="57"/>
      <c r="F282" s="55"/>
      <c r="G282" s="58"/>
      <c r="H282" s="57"/>
      <c r="I282" s="57"/>
      <c r="J282" s="55"/>
      <c r="K282" s="59"/>
      <c r="L282" s="57"/>
      <c r="M282" s="57"/>
      <c r="N282" s="55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2"/>
      <c r="AB282" s="45"/>
      <c r="AC282" s="37"/>
      <c r="AD282" s="38"/>
      <c r="AE282" s="46"/>
      <c r="AF282" s="2"/>
    </row>
    <row r="283" spans="1:32" ht="15.75" customHeight="1" x14ac:dyDescent="0.25">
      <c r="A283" s="1"/>
      <c r="B283" s="54"/>
      <c r="C283" s="55"/>
      <c r="D283" s="56"/>
      <c r="E283" s="57"/>
      <c r="F283" s="55"/>
      <c r="G283" s="58"/>
      <c r="H283" s="57"/>
      <c r="I283" s="57"/>
      <c r="J283" s="55"/>
      <c r="K283" s="59"/>
      <c r="L283" s="57"/>
      <c r="M283" s="57"/>
      <c r="N283" s="55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2"/>
      <c r="AB283" s="45"/>
      <c r="AC283" s="37"/>
      <c r="AD283" s="38"/>
      <c r="AE283" s="46"/>
      <c r="AF283" s="2"/>
    </row>
    <row r="284" spans="1:32" ht="15.75" customHeight="1" x14ac:dyDescent="0.25">
      <c r="A284" s="1"/>
      <c r="B284" s="54"/>
      <c r="C284" s="55"/>
      <c r="D284" s="56"/>
      <c r="E284" s="57"/>
      <c r="F284" s="55"/>
      <c r="G284" s="58"/>
      <c r="H284" s="57"/>
      <c r="I284" s="57"/>
      <c r="J284" s="55"/>
      <c r="K284" s="59"/>
      <c r="L284" s="57"/>
      <c r="M284" s="57"/>
      <c r="N284" s="55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2"/>
      <c r="AB284" s="45"/>
      <c r="AC284" s="37"/>
      <c r="AD284" s="38"/>
      <c r="AE284" s="46"/>
      <c r="AF284" s="2"/>
    </row>
    <row r="285" spans="1:32" ht="15.75" customHeight="1" x14ac:dyDescent="0.25">
      <c r="A285" s="1"/>
      <c r="B285" s="54"/>
      <c r="C285" s="55"/>
      <c r="D285" s="56"/>
      <c r="E285" s="57"/>
      <c r="F285" s="55"/>
      <c r="G285" s="58"/>
      <c r="H285" s="57"/>
      <c r="I285" s="57"/>
      <c r="J285" s="55"/>
      <c r="K285" s="59"/>
      <c r="L285" s="57"/>
      <c r="M285" s="57"/>
      <c r="N285" s="55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2"/>
      <c r="AB285" s="45"/>
      <c r="AC285" s="37"/>
      <c r="AD285" s="38"/>
      <c r="AE285" s="46"/>
      <c r="AF285" s="2"/>
    </row>
    <row r="286" spans="1:32" ht="15.75" customHeight="1" x14ac:dyDescent="0.25">
      <c r="A286" s="1"/>
      <c r="B286" s="54"/>
      <c r="C286" s="55"/>
      <c r="D286" s="56"/>
      <c r="E286" s="57"/>
      <c r="F286" s="55"/>
      <c r="G286" s="58"/>
      <c r="H286" s="57"/>
      <c r="I286" s="57"/>
      <c r="J286" s="55"/>
      <c r="K286" s="59"/>
      <c r="L286" s="57"/>
      <c r="M286" s="57"/>
      <c r="N286" s="55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2"/>
      <c r="AB286" s="45"/>
      <c r="AC286" s="37"/>
      <c r="AD286" s="38"/>
      <c r="AE286" s="46"/>
      <c r="AF286" s="2"/>
    </row>
    <row r="287" spans="1:32" ht="15.75" customHeight="1" x14ac:dyDescent="0.25">
      <c r="A287" s="1"/>
      <c r="B287" s="54"/>
      <c r="C287" s="55"/>
      <c r="D287" s="56"/>
      <c r="E287" s="57"/>
      <c r="F287" s="55"/>
      <c r="G287" s="58"/>
      <c r="H287" s="57"/>
      <c r="I287" s="57"/>
      <c r="J287" s="55"/>
      <c r="K287" s="59"/>
      <c r="L287" s="57"/>
      <c r="M287" s="57"/>
      <c r="N287" s="55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2"/>
      <c r="AB287" s="45"/>
      <c r="AC287" s="37"/>
      <c r="AD287" s="38"/>
      <c r="AE287" s="46"/>
      <c r="AF287" s="2"/>
    </row>
    <row r="288" spans="1:32" ht="15.75" customHeight="1" x14ac:dyDescent="0.25">
      <c r="A288" s="1"/>
      <c r="B288" s="54"/>
      <c r="C288" s="55"/>
      <c r="D288" s="56"/>
      <c r="E288" s="57"/>
      <c r="F288" s="55"/>
      <c r="G288" s="58"/>
      <c r="H288" s="57"/>
      <c r="I288" s="57"/>
      <c r="J288" s="55"/>
      <c r="K288" s="59"/>
      <c r="L288" s="57"/>
      <c r="M288" s="57"/>
      <c r="N288" s="55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2"/>
      <c r="AB288" s="45"/>
      <c r="AC288" s="37"/>
      <c r="AD288" s="38"/>
      <c r="AE288" s="46"/>
      <c r="AF288" s="2"/>
    </row>
    <row r="289" spans="1:32" ht="15.75" customHeight="1" x14ac:dyDescent="0.25">
      <c r="A289" s="1"/>
      <c r="B289" s="54"/>
      <c r="C289" s="55"/>
      <c r="D289" s="56"/>
      <c r="E289" s="57"/>
      <c r="F289" s="55"/>
      <c r="G289" s="58"/>
      <c r="H289" s="57"/>
      <c r="I289" s="57"/>
      <c r="J289" s="55"/>
      <c r="K289" s="59"/>
      <c r="L289" s="57"/>
      <c r="M289" s="57"/>
      <c r="N289" s="55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2"/>
      <c r="AB289" s="45"/>
      <c r="AC289" s="37"/>
      <c r="AD289" s="38"/>
      <c r="AE289" s="46"/>
      <c r="AF289" s="2"/>
    </row>
    <row r="290" spans="1:32" ht="15.75" customHeight="1" x14ac:dyDescent="0.25">
      <c r="A290" s="1"/>
      <c r="B290" s="54"/>
      <c r="C290" s="55"/>
      <c r="D290" s="56"/>
      <c r="E290" s="57"/>
      <c r="F290" s="55"/>
      <c r="G290" s="58"/>
      <c r="H290" s="57"/>
      <c r="I290" s="57"/>
      <c r="J290" s="55"/>
      <c r="K290" s="59"/>
      <c r="L290" s="57"/>
      <c r="M290" s="57"/>
      <c r="N290" s="55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2"/>
      <c r="AB290" s="45"/>
      <c r="AC290" s="37"/>
      <c r="AD290" s="38"/>
      <c r="AE290" s="46"/>
      <c r="AF290" s="2"/>
    </row>
    <row r="291" spans="1:32" ht="15.75" customHeight="1" x14ac:dyDescent="0.25">
      <c r="A291" s="1"/>
      <c r="B291" s="54"/>
      <c r="C291" s="55"/>
      <c r="D291" s="56"/>
      <c r="E291" s="57"/>
      <c r="F291" s="55"/>
      <c r="G291" s="58"/>
      <c r="H291" s="57"/>
      <c r="I291" s="57"/>
      <c r="J291" s="55"/>
      <c r="K291" s="59"/>
      <c r="L291" s="57"/>
      <c r="M291" s="57"/>
      <c r="N291" s="55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2"/>
      <c r="AB291" s="45"/>
      <c r="AC291" s="37"/>
      <c r="AD291" s="38"/>
      <c r="AE291" s="46"/>
      <c r="AF291" s="2"/>
    </row>
    <row r="292" spans="1:32" ht="15.75" customHeight="1" x14ac:dyDescent="0.25">
      <c r="A292" s="1"/>
      <c r="B292" s="54"/>
      <c r="C292" s="55"/>
      <c r="D292" s="56"/>
      <c r="E292" s="57"/>
      <c r="F292" s="55"/>
      <c r="G292" s="58"/>
      <c r="H292" s="57"/>
      <c r="I292" s="57"/>
      <c r="J292" s="55"/>
      <c r="K292" s="59"/>
      <c r="L292" s="57"/>
      <c r="M292" s="57"/>
      <c r="N292" s="55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2"/>
      <c r="AB292" s="45"/>
      <c r="AC292" s="37"/>
      <c r="AD292" s="38"/>
      <c r="AE292" s="46"/>
      <c r="AF292" s="2"/>
    </row>
    <row r="293" spans="1:32" ht="15.75" customHeight="1" x14ac:dyDescent="0.25">
      <c r="A293" s="1"/>
      <c r="B293" s="54"/>
      <c r="C293" s="55"/>
      <c r="D293" s="56"/>
      <c r="E293" s="57"/>
      <c r="F293" s="55"/>
      <c r="G293" s="58"/>
      <c r="H293" s="57"/>
      <c r="I293" s="57"/>
      <c r="J293" s="55"/>
      <c r="K293" s="59"/>
      <c r="L293" s="57"/>
      <c r="M293" s="57"/>
      <c r="N293" s="55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2"/>
      <c r="AB293" s="45"/>
      <c r="AC293" s="37"/>
      <c r="AD293" s="38"/>
      <c r="AE293" s="46"/>
      <c r="AF293" s="2"/>
    </row>
    <row r="294" spans="1:32" ht="15.75" customHeight="1" x14ac:dyDescent="0.25">
      <c r="A294" s="1"/>
      <c r="B294" s="54"/>
      <c r="C294" s="55"/>
      <c r="D294" s="56"/>
      <c r="E294" s="57"/>
      <c r="F294" s="55"/>
      <c r="G294" s="58"/>
      <c r="H294" s="57"/>
      <c r="I294" s="57"/>
      <c r="J294" s="55"/>
      <c r="K294" s="59"/>
      <c r="L294" s="57"/>
      <c r="M294" s="57"/>
      <c r="N294" s="55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2"/>
      <c r="AB294" s="45"/>
      <c r="AC294" s="37"/>
      <c r="AD294" s="38"/>
      <c r="AE294" s="46"/>
      <c r="AF294" s="2"/>
    </row>
    <row r="295" spans="1:32" ht="15.75" customHeight="1" x14ac:dyDescent="0.25">
      <c r="A295" s="1"/>
      <c r="B295" s="54"/>
      <c r="C295" s="55"/>
      <c r="D295" s="56"/>
      <c r="E295" s="57"/>
      <c r="F295" s="55"/>
      <c r="G295" s="58"/>
      <c r="H295" s="57"/>
      <c r="I295" s="57"/>
      <c r="J295" s="55"/>
      <c r="K295" s="59"/>
      <c r="L295" s="57"/>
      <c r="M295" s="57"/>
      <c r="N295" s="55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2"/>
      <c r="AB295" s="45"/>
      <c r="AC295" s="37"/>
      <c r="AD295" s="38"/>
      <c r="AE295" s="46"/>
      <c r="AF295" s="2"/>
    </row>
    <row r="296" spans="1:32" ht="15.75" customHeight="1" x14ac:dyDescent="0.25">
      <c r="A296" s="1"/>
      <c r="B296" s="54"/>
      <c r="C296" s="55"/>
      <c r="D296" s="56"/>
      <c r="E296" s="57"/>
      <c r="F296" s="55"/>
      <c r="G296" s="58"/>
      <c r="H296" s="57"/>
      <c r="I296" s="57"/>
      <c r="J296" s="55"/>
      <c r="K296" s="59"/>
      <c r="L296" s="57"/>
      <c r="M296" s="57"/>
      <c r="N296" s="55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2"/>
      <c r="AB296" s="45"/>
      <c r="AC296" s="37"/>
      <c r="AD296" s="38"/>
      <c r="AE296" s="46"/>
      <c r="AF296" s="2"/>
    </row>
    <row r="297" spans="1:32" ht="15.75" customHeight="1" x14ac:dyDescent="0.25">
      <c r="A297" s="1"/>
      <c r="B297" s="54"/>
      <c r="C297" s="55"/>
      <c r="D297" s="56"/>
      <c r="E297" s="57"/>
      <c r="F297" s="55"/>
      <c r="G297" s="58"/>
      <c r="H297" s="57"/>
      <c r="I297" s="57"/>
      <c r="J297" s="55"/>
      <c r="K297" s="59"/>
      <c r="L297" s="57"/>
      <c r="M297" s="57"/>
      <c r="N297" s="55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2"/>
      <c r="AB297" s="45"/>
      <c r="AC297" s="37"/>
      <c r="AD297" s="38"/>
      <c r="AE297" s="46"/>
      <c r="AF297" s="2"/>
    </row>
    <row r="298" spans="1:32" ht="15.75" customHeight="1" x14ac:dyDescent="0.25">
      <c r="A298" s="1"/>
      <c r="B298" s="54"/>
      <c r="C298" s="55"/>
      <c r="D298" s="56"/>
      <c r="E298" s="57"/>
      <c r="F298" s="55"/>
      <c r="G298" s="58"/>
      <c r="H298" s="57"/>
      <c r="I298" s="57"/>
      <c r="J298" s="55"/>
      <c r="K298" s="59"/>
      <c r="L298" s="57"/>
      <c r="M298" s="57"/>
      <c r="N298" s="55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2"/>
      <c r="AB298" s="45"/>
      <c r="AC298" s="37"/>
      <c r="AD298" s="38"/>
      <c r="AE298" s="46"/>
      <c r="AF298" s="2"/>
    </row>
    <row r="299" spans="1:32" ht="15.75" customHeight="1" x14ac:dyDescent="0.25">
      <c r="A299" s="1"/>
      <c r="B299" s="54"/>
      <c r="C299" s="55"/>
      <c r="D299" s="56"/>
      <c r="E299" s="57"/>
      <c r="F299" s="55"/>
      <c r="G299" s="58"/>
      <c r="H299" s="57"/>
      <c r="I299" s="57"/>
      <c r="J299" s="55"/>
      <c r="K299" s="59"/>
      <c r="L299" s="57"/>
      <c r="M299" s="57"/>
      <c r="N299" s="55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2"/>
      <c r="AB299" s="45"/>
      <c r="AC299" s="37"/>
      <c r="AD299" s="38"/>
      <c r="AE299" s="46"/>
      <c r="AF299" s="2"/>
    </row>
    <row r="300" spans="1:32" ht="15.75" customHeight="1" x14ac:dyDescent="0.25">
      <c r="A300" s="1"/>
      <c r="B300" s="54"/>
      <c r="C300" s="55"/>
      <c r="D300" s="56"/>
      <c r="E300" s="57"/>
      <c r="F300" s="55"/>
      <c r="G300" s="58"/>
      <c r="H300" s="57"/>
      <c r="I300" s="57"/>
      <c r="J300" s="55"/>
      <c r="K300" s="59"/>
      <c r="L300" s="57"/>
      <c r="M300" s="57"/>
      <c r="N300" s="55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2"/>
      <c r="AB300" s="45"/>
      <c r="AC300" s="37"/>
      <c r="AD300" s="38"/>
      <c r="AE300" s="46"/>
      <c r="AF300" s="2"/>
    </row>
    <row r="301" spans="1:32" ht="15.75" customHeight="1" x14ac:dyDescent="0.25">
      <c r="A301" s="1"/>
      <c r="B301" s="54"/>
      <c r="C301" s="55"/>
      <c r="D301" s="56"/>
      <c r="E301" s="57"/>
      <c r="F301" s="55"/>
      <c r="G301" s="58"/>
      <c r="H301" s="57"/>
      <c r="I301" s="57"/>
      <c r="J301" s="55"/>
      <c r="K301" s="59"/>
      <c r="L301" s="57"/>
      <c r="M301" s="57"/>
      <c r="N301" s="55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2"/>
      <c r="AB301" s="45"/>
      <c r="AC301" s="37"/>
      <c r="AD301" s="38"/>
      <c r="AE301" s="46"/>
      <c r="AF301" s="2"/>
    </row>
    <row r="302" spans="1:32" ht="15.75" customHeight="1" x14ac:dyDescent="0.25">
      <c r="A302" s="1"/>
      <c r="B302" s="54"/>
      <c r="C302" s="55"/>
      <c r="D302" s="56"/>
      <c r="E302" s="57"/>
      <c r="F302" s="55"/>
      <c r="G302" s="58"/>
      <c r="H302" s="57"/>
      <c r="I302" s="57"/>
      <c r="J302" s="55"/>
      <c r="K302" s="59"/>
      <c r="L302" s="57"/>
      <c r="M302" s="57"/>
      <c r="N302" s="55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2"/>
      <c r="AB302" s="45"/>
      <c r="AC302" s="37"/>
      <c r="AD302" s="38"/>
      <c r="AE302" s="46"/>
      <c r="AF302" s="2"/>
    </row>
    <row r="303" spans="1:32" ht="15.75" customHeight="1" x14ac:dyDescent="0.25">
      <c r="A303" s="1"/>
      <c r="B303" s="54"/>
      <c r="C303" s="55"/>
      <c r="D303" s="56"/>
      <c r="E303" s="57"/>
      <c r="F303" s="55"/>
      <c r="G303" s="58"/>
      <c r="H303" s="57"/>
      <c r="I303" s="57"/>
      <c r="J303" s="55"/>
      <c r="K303" s="59"/>
      <c r="L303" s="57"/>
      <c r="M303" s="57"/>
      <c r="N303" s="55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2"/>
      <c r="AB303" s="45"/>
      <c r="AC303" s="37"/>
      <c r="AD303" s="38"/>
      <c r="AE303" s="46"/>
      <c r="AF303" s="2"/>
    </row>
    <row r="304" spans="1:32" ht="15.75" customHeight="1" x14ac:dyDescent="0.25">
      <c r="A304" s="1"/>
      <c r="B304" s="54"/>
      <c r="C304" s="55"/>
      <c r="D304" s="56"/>
      <c r="E304" s="57"/>
      <c r="F304" s="55"/>
      <c r="G304" s="58"/>
      <c r="H304" s="57"/>
      <c r="I304" s="57"/>
      <c r="J304" s="55"/>
      <c r="K304" s="59"/>
      <c r="L304" s="57"/>
      <c r="M304" s="57"/>
      <c r="N304" s="55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2"/>
      <c r="AB304" s="45"/>
      <c r="AC304" s="37"/>
      <c r="AD304" s="38"/>
      <c r="AE304" s="46"/>
      <c r="AF304" s="2"/>
    </row>
    <row r="305" spans="1:32" ht="15.75" customHeight="1" x14ac:dyDescent="0.25">
      <c r="A305" s="1"/>
      <c r="B305" s="54"/>
      <c r="C305" s="55"/>
      <c r="D305" s="56"/>
      <c r="E305" s="57"/>
      <c r="F305" s="55"/>
      <c r="G305" s="58"/>
      <c r="H305" s="57"/>
      <c r="I305" s="57"/>
      <c r="J305" s="55"/>
      <c r="K305" s="59"/>
      <c r="L305" s="57"/>
      <c r="M305" s="57"/>
      <c r="N305" s="55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2"/>
      <c r="AB305" s="45"/>
      <c r="AC305" s="37"/>
      <c r="AD305" s="38"/>
      <c r="AE305" s="46"/>
      <c r="AF305" s="2"/>
    </row>
    <row r="306" spans="1:32" ht="15.75" customHeight="1" x14ac:dyDescent="0.25">
      <c r="A306" s="1"/>
      <c r="B306" s="54"/>
      <c r="C306" s="55"/>
      <c r="D306" s="56"/>
      <c r="E306" s="57"/>
      <c r="F306" s="55"/>
      <c r="G306" s="58"/>
      <c r="H306" s="57"/>
      <c r="I306" s="57"/>
      <c r="J306" s="55"/>
      <c r="K306" s="59"/>
      <c r="L306" s="57"/>
      <c r="M306" s="57"/>
      <c r="N306" s="55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2"/>
      <c r="AB306" s="45"/>
      <c r="AC306" s="37"/>
      <c r="AD306" s="38"/>
      <c r="AE306" s="46"/>
      <c r="AF306" s="2"/>
    </row>
    <row r="307" spans="1:32" ht="15.75" customHeight="1" x14ac:dyDescent="0.25">
      <c r="A307" s="1"/>
      <c r="B307" s="54"/>
      <c r="C307" s="55"/>
      <c r="D307" s="56"/>
      <c r="E307" s="57"/>
      <c r="F307" s="55"/>
      <c r="G307" s="58"/>
      <c r="H307" s="57"/>
      <c r="I307" s="57"/>
      <c r="J307" s="55"/>
      <c r="K307" s="59"/>
      <c r="L307" s="57"/>
      <c r="M307" s="57"/>
      <c r="N307" s="55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2"/>
      <c r="AB307" s="45"/>
      <c r="AC307" s="37"/>
      <c r="AD307" s="38"/>
      <c r="AE307" s="46"/>
      <c r="AF307" s="2"/>
    </row>
    <row r="308" spans="1:32" ht="15.75" customHeight="1" x14ac:dyDescent="0.25">
      <c r="A308" s="1"/>
      <c r="B308" s="54"/>
      <c r="C308" s="55"/>
      <c r="D308" s="56"/>
      <c r="E308" s="57"/>
      <c r="F308" s="55"/>
      <c r="G308" s="58"/>
      <c r="H308" s="57"/>
      <c r="I308" s="57"/>
      <c r="J308" s="55"/>
      <c r="K308" s="59"/>
      <c r="L308" s="57"/>
      <c r="M308" s="57"/>
      <c r="N308" s="55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2"/>
      <c r="AB308" s="45"/>
      <c r="AC308" s="37"/>
      <c r="AD308" s="38"/>
      <c r="AE308" s="46"/>
      <c r="AF308" s="2"/>
    </row>
    <row r="309" spans="1:32" ht="15.75" customHeight="1" x14ac:dyDescent="0.25">
      <c r="A309" s="1"/>
      <c r="B309" s="54"/>
      <c r="C309" s="55"/>
      <c r="D309" s="56"/>
      <c r="E309" s="57"/>
      <c r="F309" s="55"/>
      <c r="G309" s="58"/>
      <c r="H309" s="57"/>
      <c r="I309" s="57"/>
      <c r="J309" s="55"/>
      <c r="K309" s="59"/>
      <c r="L309" s="57"/>
      <c r="M309" s="57"/>
      <c r="N309" s="55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2"/>
      <c r="AB309" s="45"/>
      <c r="AC309" s="37"/>
      <c r="AD309" s="38"/>
      <c r="AE309" s="46"/>
      <c r="AF309" s="2"/>
    </row>
    <row r="310" spans="1:32" ht="15.75" customHeight="1" x14ac:dyDescent="0.25">
      <c r="A310" s="1"/>
      <c r="B310" s="54"/>
      <c r="C310" s="55"/>
      <c r="D310" s="56"/>
      <c r="E310" s="57"/>
      <c r="F310" s="55"/>
      <c r="G310" s="58"/>
      <c r="H310" s="57"/>
      <c r="I310" s="57"/>
      <c r="J310" s="55"/>
      <c r="K310" s="59"/>
      <c r="L310" s="57"/>
      <c r="M310" s="57"/>
      <c r="N310" s="55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2"/>
      <c r="AB310" s="45"/>
      <c r="AC310" s="37"/>
      <c r="AD310" s="38"/>
      <c r="AE310" s="46"/>
      <c r="AF310" s="2"/>
    </row>
    <row r="311" spans="1:32" ht="15.75" customHeight="1" x14ac:dyDescent="0.25">
      <c r="A311" s="1"/>
      <c r="B311" s="54"/>
      <c r="C311" s="55"/>
      <c r="D311" s="56"/>
      <c r="E311" s="57"/>
      <c r="F311" s="55"/>
      <c r="G311" s="58"/>
      <c r="H311" s="57"/>
      <c r="I311" s="57"/>
      <c r="J311" s="55"/>
      <c r="K311" s="59"/>
      <c r="L311" s="57"/>
      <c r="M311" s="57"/>
      <c r="N311" s="55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2"/>
      <c r="AB311" s="45"/>
      <c r="AC311" s="37"/>
      <c r="AD311" s="38"/>
      <c r="AE311" s="46"/>
      <c r="AF311" s="2"/>
    </row>
    <row r="312" spans="1:32" ht="15.75" customHeight="1" x14ac:dyDescent="0.25">
      <c r="A312" s="1"/>
      <c r="B312" s="54"/>
      <c r="C312" s="55"/>
      <c r="D312" s="56"/>
      <c r="E312" s="57"/>
      <c r="F312" s="55"/>
      <c r="G312" s="58"/>
      <c r="H312" s="57"/>
      <c r="I312" s="57"/>
      <c r="J312" s="55"/>
      <c r="K312" s="59"/>
      <c r="L312" s="57"/>
      <c r="M312" s="57"/>
      <c r="N312" s="55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2"/>
      <c r="AB312" s="45"/>
      <c r="AC312" s="37"/>
      <c r="AD312" s="38"/>
      <c r="AE312" s="46"/>
      <c r="AF312" s="2"/>
    </row>
    <row r="313" spans="1:32" ht="15.75" customHeight="1" x14ac:dyDescent="0.25">
      <c r="A313" s="1"/>
      <c r="B313" s="54"/>
      <c r="C313" s="55"/>
      <c r="D313" s="56"/>
      <c r="E313" s="57"/>
      <c r="F313" s="55"/>
      <c r="G313" s="58"/>
      <c r="H313" s="57"/>
      <c r="I313" s="57"/>
      <c r="J313" s="55"/>
      <c r="K313" s="59"/>
      <c r="L313" s="57"/>
      <c r="M313" s="57"/>
      <c r="N313" s="55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2"/>
      <c r="AB313" s="45"/>
      <c r="AC313" s="37"/>
      <c r="AD313" s="38"/>
      <c r="AE313" s="46"/>
      <c r="AF313" s="2"/>
    </row>
    <row r="314" spans="1:32" ht="15.75" customHeight="1" x14ac:dyDescent="0.25">
      <c r="A314" s="1"/>
      <c r="B314" s="54"/>
      <c r="C314" s="55"/>
      <c r="D314" s="56"/>
      <c r="E314" s="57"/>
      <c r="F314" s="55"/>
      <c r="G314" s="58"/>
      <c r="H314" s="57"/>
      <c r="I314" s="57"/>
      <c r="J314" s="55"/>
      <c r="K314" s="59"/>
      <c r="L314" s="57"/>
      <c r="M314" s="57"/>
      <c r="N314" s="55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2"/>
      <c r="AB314" s="45"/>
      <c r="AC314" s="37"/>
      <c r="AD314" s="38"/>
      <c r="AE314" s="46"/>
      <c r="AF314" s="2"/>
    </row>
    <row r="315" spans="1:32" ht="15.75" customHeight="1" x14ac:dyDescent="0.25">
      <c r="A315" s="1"/>
      <c r="B315" s="54"/>
      <c r="C315" s="55"/>
      <c r="D315" s="56"/>
      <c r="E315" s="57"/>
      <c r="F315" s="55"/>
      <c r="G315" s="58"/>
      <c r="H315" s="57"/>
      <c r="I315" s="57"/>
      <c r="J315" s="55"/>
      <c r="K315" s="59"/>
      <c r="L315" s="57"/>
      <c r="M315" s="57"/>
      <c r="N315" s="55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2"/>
      <c r="AB315" s="45"/>
      <c r="AC315" s="37"/>
      <c r="AD315" s="38"/>
      <c r="AE315" s="46"/>
      <c r="AF315" s="2"/>
    </row>
    <row r="316" spans="1:32" ht="15.75" customHeight="1" x14ac:dyDescent="0.25">
      <c r="A316" s="1"/>
      <c r="B316" s="54"/>
      <c r="C316" s="55"/>
      <c r="D316" s="56"/>
      <c r="E316" s="57"/>
      <c r="F316" s="55"/>
      <c r="G316" s="58"/>
      <c r="H316" s="57"/>
      <c r="I316" s="57"/>
      <c r="J316" s="55"/>
      <c r="K316" s="59"/>
      <c r="L316" s="57"/>
      <c r="M316" s="57"/>
      <c r="N316" s="55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2"/>
      <c r="AB316" s="45"/>
      <c r="AC316" s="37"/>
      <c r="AD316" s="38"/>
      <c r="AE316" s="46"/>
      <c r="AF316" s="2"/>
    </row>
    <row r="317" spans="1:32" ht="15.75" customHeight="1" x14ac:dyDescent="0.25">
      <c r="A317" s="1"/>
      <c r="B317" s="54"/>
      <c r="C317" s="55"/>
      <c r="D317" s="56"/>
      <c r="E317" s="57"/>
      <c r="F317" s="55"/>
      <c r="G317" s="58"/>
      <c r="H317" s="57"/>
      <c r="I317" s="57"/>
      <c r="J317" s="55"/>
      <c r="K317" s="59"/>
      <c r="L317" s="57"/>
      <c r="M317" s="57"/>
      <c r="N317" s="55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2"/>
      <c r="AB317" s="45"/>
      <c r="AC317" s="37"/>
      <c r="AD317" s="38"/>
      <c r="AE317" s="46"/>
      <c r="AF317" s="2"/>
    </row>
    <row r="318" spans="1:32" ht="15.75" customHeight="1" x14ac:dyDescent="0.25">
      <c r="A318" s="1"/>
      <c r="B318" s="54"/>
      <c r="C318" s="55"/>
      <c r="D318" s="56"/>
      <c r="E318" s="57"/>
      <c r="F318" s="55"/>
      <c r="G318" s="58"/>
      <c r="H318" s="57"/>
      <c r="I318" s="57"/>
      <c r="J318" s="55"/>
      <c r="K318" s="59"/>
      <c r="L318" s="57"/>
      <c r="M318" s="57"/>
      <c r="N318" s="55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2"/>
      <c r="AB318" s="45"/>
      <c r="AC318" s="37"/>
      <c r="AD318" s="38"/>
      <c r="AE318" s="46"/>
      <c r="AF318" s="2"/>
    </row>
    <row r="319" spans="1:32" ht="15.75" customHeight="1" x14ac:dyDescent="0.25">
      <c r="A319" s="1"/>
      <c r="B319" s="54"/>
      <c r="C319" s="55"/>
      <c r="D319" s="56"/>
      <c r="E319" s="57"/>
      <c r="F319" s="55"/>
      <c r="G319" s="58"/>
      <c r="H319" s="57"/>
      <c r="I319" s="57"/>
      <c r="J319" s="55"/>
      <c r="K319" s="59"/>
      <c r="L319" s="57"/>
      <c r="M319" s="57"/>
      <c r="N319" s="55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2"/>
      <c r="AB319" s="45"/>
      <c r="AC319" s="37"/>
      <c r="AD319" s="38"/>
      <c r="AE319" s="46"/>
      <c r="AF319" s="2"/>
    </row>
    <row r="320" spans="1:32" ht="15.75" customHeight="1" x14ac:dyDescent="0.25">
      <c r="A320" s="1"/>
      <c r="B320" s="54"/>
      <c r="C320" s="55"/>
      <c r="D320" s="56"/>
      <c r="E320" s="57"/>
      <c r="F320" s="55"/>
      <c r="G320" s="58"/>
      <c r="H320" s="57"/>
      <c r="I320" s="57"/>
      <c r="J320" s="55"/>
      <c r="K320" s="59"/>
      <c r="L320" s="57"/>
      <c r="M320" s="57"/>
      <c r="N320" s="55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2"/>
      <c r="AB320" s="45"/>
      <c r="AC320" s="37"/>
      <c r="AD320" s="38"/>
      <c r="AE320" s="46"/>
      <c r="AF320" s="2"/>
    </row>
    <row r="321" spans="1:32" ht="15.75" customHeight="1" x14ac:dyDescent="0.25">
      <c r="A321" s="1"/>
      <c r="B321" s="54"/>
      <c r="C321" s="55"/>
      <c r="D321" s="56"/>
      <c r="E321" s="57"/>
      <c r="F321" s="55"/>
      <c r="G321" s="58"/>
      <c r="H321" s="57"/>
      <c r="I321" s="57"/>
      <c r="J321" s="55"/>
      <c r="K321" s="59"/>
      <c r="L321" s="57"/>
      <c r="M321" s="57"/>
      <c r="N321" s="55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2"/>
      <c r="AB321" s="45"/>
      <c r="AC321" s="37"/>
      <c r="AD321" s="38"/>
      <c r="AE321" s="46"/>
      <c r="AF321" s="2"/>
    </row>
    <row r="322" spans="1:32" ht="15.75" customHeight="1" x14ac:dyDescent="0.25">
      <c r="A322" s="1"/>
      <c r="B322" s="54"/>
      <c r="C322" s="55"/>
      <c r="D322" s="56"/>
      <c r="E322" s="57"/>
      <c r="F322" s="55"/>
      <c r="G322" s="58"/>
      <c r="H322" s="57"/>
      <c r="I322" s="57"/>
      <c r="J322" s="55"/>
      <c r="K322" s="59"/>
      <c r="L322" s="57"/>
      <c r="M322" s="57"/>
      <c r="N322" s="55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2"/>
      <c r="AB322" s="45"/>
      <c r="AC322" s="37"/>
      <c r="AD322" s="38"/>
      <c r="AE322" s="46"/>
      <c r="AF322" s="2"/>
    </row>
    <row r="323" spans="1:32" ht="15.75" customHeight="1" x14ac:dyDescent="0.25">
      <c r="A323" s="1"/>
      <c r="B323" s="54"/>
      <c r="C323" s="55"/>
      <c r="D323" s="56"/>
      <c r="E323" s="57"/>
      <c r="F323" s="55"/>
      <c r="G323" s="58"/>
      <c r="H323" s="57"/>
      <c r="I323" s="57"/>
      <c r="J323" s="55"/>
      <c r="K323" s="59"/>
      <c r="L323" s="57"/>
      <c r="M323" s="57"/>
      <c r="N323" s="55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2"/>
      <c r="AB323" s="45"/>
      <c r="AC323" s="37"/>
      <c r="AD323" s="38"/>
      <c r="AE323" s="46"/>
      <c r="AF323" s="2"/>
    </row>
    <row r="324" spans="1:32" ht="15.75" customHeight="1" x14ac:dyDescent="0.25">
      <c r="A324" s="1"/>
      <c r="B324" s="54"/>
      <c r="C324" s="55"/>
      <c r="D324" s="56"/>
      <c r="E324" s="57"/>
      <c r="F324" s="55"/>
      <c r="G324" s="58"/>
      <c r="H324" s="57"/>
      <c r="I324" s="57"/>
      <c r="J324" s="55"/>
      <c r="K324" s="59"/>
      <c r="L324" s="57"/>
      <c r="M324" s="57"/>
      <c r="N324" s="55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2"/>
      <c r="AB324" s="45"/>
      <c r="AC324" s="37"/>
      <c r="AD324" s="38"/>
      <c r="AE324" s="46"/>
      <c r="AF324" s="2"/>
    </row>
    <row r="325" spans="1:32" ht="15.75" customHeight="1" x14ac:dyDescent="0.25">
      <c r="A325" s="1"/>
      <c r="B325" s="54"/>
      <c r="C325" s="55"/>
      <c r="D325" s="56"/>
      <c r="E325" s="57"/>
      <c r="F325" s="55"/>
      <c r="G325" s="58"/>
      <c r="H325" s="57"/>
      <c r="I325" s="57"/>
      <c r="J325" s="55"/>
      <c r="K325" s="59"/>
      <c r="L325" s="57"/>
      <c r="M325" s="57"/>
      <c r="N325" s="55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2"/>
      <c r="AB325" s="45"/>
      <c r="AC325" s="37"/>
      <c r="AD325" s="38"/>
      <c r="AE325" s="46"/>
      <c r="AF325" s="2"/>
    </row>
    <row r="326" spans="1:32" ht="15.75" customHeight="1" x14ac:dyDescent="0.25">
      <c r="A326" s="1"/>
      <c r="B326" s="54"/>
      <c r="C326" s="55"/>
      <c r="D326" s="56"/>
      <c r="E326" s="57"/>
      <c r="F326" s="55"/>
      <c r="G326" s="58"/>
      <c r="H326" s="57"/>
      <c r="I326" s="57"/>
      <c r="J326" s="55"/>
      <c r="K326" s="59"/>
      <c r="L326" s="57"/>
      <c r="M326" s="57"/>
      <c r="N326" s="55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2"/>
      <c r="AB326" s="45"/>
      <c r="AC326" s="37"/>
      <c r="AD326" s="38"/>
      <c r="AE326" s="46"/>
      <c r="AF326" s="2"/>
    </row>
    <row r="327" spans="1:32" ht="15.75" customHeight="1" x14ac:dyDescent="0.25">
      <c r="A327" s="1"/>
      <c r="B327" s="54"/>
      <c r="C327" s="55"/>
      <c r="D327" s="56"/>
      <c r="E327" s="57"/>
      <c r="F327" s="55"/>
      <c r="G327" s="58"/>
      <c r="H327" s="57"/>
      <c r="I327" s="57"/>
      <c r="J327" s="55"/>
      <c r="K327" s="59"/>
      <c r="L327" s="57"/>
      <c r="M327" s="57"/>
      <c r="N327" s="55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2"/>
      <c r="AB327" s="45"/>
      <c r="AC327" s="37"/>
      <c r="AD327" s="38"/>
      <c r="AE327" s="46"/>
      <c r="AF327" s="2"/>
    </row>
    <row r="328" spans="1:32" ht="15.75" customHeight="1" x14ac:dyDescent="0.25">
      <c r="A328" s="1"/>
      <c r="B328" s="54"/>
      <c r="C328" s="55"/>
      <c r="D328" s="56"/>
      <c r="E328" s="57"/>
      <c r="F328" s="55"/>
      <c r="G328" s="58"/>
      <c r="H328" s="57"/>
      <c r="I328" s="57"/>
      <c r="J328" s="55"/>
      <c r="K328" s="59"/>
      <c r="L328" s="57"/>
      <c r="M328" s="57"/>
      <c r="N328" s="55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2"/>
      <c r="AB328" s="45"/>
      <c r="AC328" s="37"/>
      <c r="AD328" s="38"/>
      <c r="AE328" s="46"/>
      <c r="AF328" s="2"/>
    </row>
    <row r="329" spans="1:32" ht="15.75" customHeight="1" x14ac:dyDescent="0.25">
      <c r="A329" s="1"/>
      <c r="B329" s="54"/>
      <c r="C329" s="55"/>
      <c r="D329" s="56"/>
      <c r="E329" s="57"/>
      <c r="F329" s="55"/>
      <c r="G329" s="58"/>
      <c r="H329" s="57"/>
      <c r="I329" s="57"/>
      <c r="J329" s="55"/>
      <c r="K329" s="59"/>
      <c r="L329" s="57"/>
      <c r="M329" s="57"/>
      <c r="N329" s="55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2"/>
      <c r="AB329" s="45"/>
      <c r="AC329" s="37"/>
      <c r="AD329" s="38"/>
      <c r="AE329" s="46"/>
      <c r="AF329" s="2"/>
    </row>
    <row r="330" spans="1:32" ht="15.75" customHeight="1" x14ac:dyDescent="0.25">
      <c r="A330" s="1"/>
      <c r="B330" s="54"/>
      <c r="C330" s="55"/>
      <c r="D330" s="56"/>
      <c r="E330" s="57"/>
      <c r="F330" s="55"/>
      <c r="G330" s="58"/>
      <c r="H330" s="57"/>
      <c r="I330" s="57"/>
      <c r="J330" s="55"/>
      <c r="K330" s="59"/>
      <c r="L330" s="57"/>
      <c r="M330" s="57"/>
      <c r="N330" s="55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2"/>
      <c r="AB330" s="45"/>
      <c r="AC330" s="37"/>
      <c r="AD330" s="38"/>
      <c r="AE330" s="46"/>
      <c r="AF330" s="2"/>
    </row>
    <row r="331" spans="1:32" ht="15.75" customHeight="1" x14ac:dyDescent="0.25">
      <c r="A331" s="1"/>
      <c r="B331" s="54"/>
      <c r="C331" s="55"/>
      <c r="D331" s="56"/>
      <c r="E331" s="57"/>
      <c r="F331" s="55"/>
      <c r="G331" s="58"/>
      <c r="H331" s="57"/>
      <c r="I331" s="57"/>
      <c r="J331" s="55"/>
      <c r="K331" s="59"/>
      <c r="L331" s="57"/>
      <c r="M331" s="57"/>
      <c r="N331" s="55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2"/>
      <c r="AB331" s="45"/>
      <c r="AC331" s="37"/>
      <c r="AD331" s="38"/>
      <c r="AE331" s="46"/>
      <c r="AF331" s="2"/>
    </row>
    <row r="332" spans="1:32" ht="15.75" customHeight="1" x14ac:dyDescent="0.25">
      <c r="A332" s="1"/>
      <c r="B332" s="54"/>
      <c r="C332" s="55"/>
      <c r="D332" s="56"/>
      <c r="E332" s="57"/>
      <c r="F332" s="55"/>
      <c r="G332" s="58"/>
      <c r="H332" s="57"/>
      <c r="I332" s="57"/>
      <c r="J332" s="55"/>
      <c r="K332" s="59"/>
      <c r="L332" s="57"/>
      <c r="M332" s="57"/>
      <c r="N332" s="55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2"/>
      <c r="AB332" s="45"/>
      <c r="AC332" s="37"/>
      <c r="AD332" s="38"/>
      <c r="AE332" s="46"/>
      <c r="AF332" s="2"/>
    </row>
    <row r="333" spans="1:32" ht="15.75" customHeight="1" x14ac:dyDescent="0.25">
      <c r="A333" s="1"/>
      <c r="B333" s="54"/>
      <c r="C333" s="55"/>
      <c r="D333" s="56"/>
      <c r="E333" s="57"/>
      <c r="F333" s="55"/>
      <c r="G333" s="58"/>
      <c r="H333" s="57"/>
      <c r="I333" s="57"/>
      <c r="J333" s="55"/>
      <c r="K333" s="59"/>
      <c r="L333" s="57"/>
      <c r="M333" s="57"/>
      <c r="N333" s="55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2"/>
      <c r="AB333" s="45"/>
      <c r="AC333" s="37"/>
      <c r="AD333" s="38"/>
      <c r="AE333" s="46"/>
      <c r="AF333" s="2"/>
    </row>
    <row r="334" spans="1:32" ht="15.75" customHeight="1" x14ac:dyDescent="0.25">
      <c r="A334" s="1"/>
      <c r="B334" s="54"/>
      <c r="C334" s="55"/>
      <c r="D334" s="56"/>
      <c r="E334" s="57"/>
      <c r="F334" s="55"/>
      <c r="G334" s="58"/>
      <c r="H334" s="57"/>
      <c r="I334" s="57"/>
      <c r="J334" s="55"/>
      <c r="K334" s="59"/>
      <c r="L334" s="57"/>
      <c r="M334" s="57"/>
      <c r="N334" s="55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2"/>
      <c r="AB334" s="45"/>
      <c r="AC334" s="37"/>
      <c r="AD334" s="38"/>
      <c r="AE334" s="46"/>
      <c r="AF334" s="2"/>
    </row>
    <row r="335" spans="1:32" ht="15.75" customHeight="1" x14ac:dyDescent="0.25">
      <c r="A335" s="1"/>
      <c r="B335" s="54"/>
      <c r="C335" s="55"/>
      <c r="D335" s="56"/>
      <c r="E335" s="57"/>
      <c r="F335" s="55"/>
      <c r="G335" s="58"/>
      <c r="H335" s="57"/>
      <c r="I335" s="57"/>
      <c r="J335" s="55"/>
      <c r="K335" s="59"/>
      <c r="L335" s="57"/>
      <c r="M335" s="57"/>
      <c r="N335" s="55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2"/>
      <c r="AB335" s="45"/>
      <c r="AC335" s="37"/>
      <c r="AD335" s="38"/>
      <c r="AE335" s="46"/>
      <c r="AF335" s="2"/>
    </row>
    <row r="336" spans="1:32" ht="15.75" customHeight="1" x14ac:dyDescent="0.25">
      <c r="A336" s="1"/>
      <c r="B336" s="54"/>
      <c r="C336" s="55"/>
      <c r="D336" s="56"/>
      <c r="E336" s="57"/>
      <c r="F336" s="55"/>
      <c r="G336" s="58"/>
      <c r="H336" s="57"/>
      <c r="I336" s="57"/>
      <c r="J336" s="55"/>
      <c r="K336" s="59"/>
      <c r="L336" s="57"/>
      <c r="M336" s="57"/>
      <c r="N336" s="55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2"/>
      <c r="AB336" s="45"/>
      <c r="AC336" s="37"/>
      <c r="AD336" s="38"/>
      <c r="AE336" s="46"/>
      <c r="AF336" s="2"/>
    </row>
    <row r="337" spans="1:32" ht="15.75" customHeight="1" x14ac:dyDescent="0.25">
      <c r="A337" s="1"/>
      <c r="B337" s="54"/>
      <c r="C337" s="55"/>
      <c r="D337" s="56"/>
      <c r="E337" s="57"/>
      <c r="F337" s="55"/>
      <c r="G337" s="58"/>
      <c r="H337" s="57"/>
      <c r="I337" s="57"/>
      <c r="J337" s="55"/>
      <c r="K337" s="59"/>
      <c r="L337" s="57"/>
      <c r="M337" s="57"/>
      <c r="N337" s="55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2"/>
      <c r="AB337" s="45"/>
      <c r="AC337" s="37"/>
      <c r="AD337" s="38"/>
      <c r="AE337" s="46"/>
      <c r="AF337" s="2"/>
    </row>
    <row r="338" spans="1:32" ht="15.75" customHeight="1" x14ac:dyDescent="0.25">
      <c r="A338" s="1"/>
      <c r="B338" s="54"/>
      <c r="C338" s="55"/>
      <c r="D338" s="56"/>
      <c r="E338" s="57"/>
      <c r="F338" s="55"/>
      <c r="G338" s="58"/>
      <c r="H338" s="57"/>
      <c r="I338" s="57"/>
      <c r="J338" s="55"/>
      <c r="K338" s="59"/>
      <c r="L338" s="57"/>
      <c r="M338" s="57"/>
      <c r="N338" s="55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2"/>
      <c r="AB338" s="45"/>
      <c r="AC338" s="37"/>
      <c r="AD338" s="38"/>
      <c r="AE338" s="46"/>
      <c r="AF338" s="2"/>
    </row>
    <row r="339" spans="1:32" ht="15.75" customHeight="1" x14ac:dyDescent="0.25">
      <c r="A339" s="1"/>
      <c r="B339" s="54"/>
      <c r="C339" s="55"/>
      <c r="D339" s="56"/>
      <c r="E339" s="57"/>
      <c r="F339" s="55"/>
      <c r="G339" s="58"/>
      <c r="H339" s="57"/>
      <c r="I339" s="57"/>
      <c r="J339" s="55"/>
      <c r="K339" s="59"/>
      <c r="L339" s="57"/>
      <c r="M339" s="57"/>
      <c r="N339" s="55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2"/>
      <c r="AB339" s="45"/>
      <c r="AC339" s="37"/>
      <c r="AD339" s="38"/>
      <c r="AE339" s="46"/>
      <c r="AF339" s="2"/>
    </row>
    <row r="340" spans="1:32" ht="15.75" customHeight="1" x14ac:dyDescent="0.25">
      <c r="A340" s="1"/>
      <c r="B340" s="54"/>
      <c r="C340" s="55"/>
      <c r="D340" s="56"/>
      <c r="E340" s="57"/>
      <c r="F340" s="55"/>
      <c r="G340" s="58"/>
      <c r="H340" s="57"/>
      <c r="I340" s="57"/>
      <c r="J340" s="55"/>
      <c r="K340" s="59"/>
      <c r="L340" s="57"/>
      <c r="M340" s="57"/>
      <c r="N340" s="55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2"/>
      <c r="AB340" s="45"/>
      <c r="AC340" s="37"/>
      <c r="AD340" s="38"/>
      <c r="AE340" s="46"/>
      <c r="AF340" s="2"/>
    </row>
    <row r="341" spans="1:32" ht="15.75" customHeight="1" x14ac:dyDescent="0.25">
      <c r="A341" s="1"/>
      <c r="B341" s="54"/>
      <c r="C341" s="55"/>
      <c r="D341" s="56"/>
      <c r="E341" s="57"/>
      <c r="F341" s="55"/>
      <c r="G341" s="58"/>
      <c r="H341" s="57"/>
      <c r="I341" s="57"/>
      <c r="J341" s="55"/>
      <c r="K341" s="59"/>
      <c r="L341" s="57"/>
      <c r="M341" s="57"/>
      <c r="N341" s="55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2"/>
      <c r="AB341" s="2"/>
      <c r="AC341" s="2"/>
      <c r="AD341" s="2"/>
      <c r="AE341" s="2"/>
      <c r="AF341" s="2"/>
    </row>
    <row r="342" spans="1:32" ht="15.75" customHeight="1" x14ac:dyDescent="0.25">
      <c r="A342" s="1"/>
      <c r="B342" s="54"/>
      <c r="C342" s="55"/>
      <c r="D342" s="56"/>
      <c r="E342" s="57"/>
      <c r="F342" s="55"/>
      <c r="G342" s="58"/>
      <c r="H342" s="57"/>
      <c r="I342" s="57"/>
      <c r="J342" s="55"/>
      <c r="K342" s="59"/>
      <c r="L342" s="57"/>
      <c r="M342" s="57"/>
      <c r="N342" s="55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2"/>
      <c r="AB342" s="2"/>
      <c r="AC342" s="2"/>
      <c r="AD342" s="2"/>
      <c r="AE342" s="2"/>
      <c r="AF342" s="2"/>
    </row>
    <row r="343" spans="1:32" ht="15.75" customHeight="1" x14ac:dyDescent="0.25">
      <c r="A343" s="1"/>
      <c r="B343" s="54"/>
      <c r="C343" s="55"/>
      <c r="D343" s="56"/>
      <c r="E343" s="57"/>
      <c r="F343" s="55"/>
      <c r="G343" s="58"/>
      <c r="H343" s="57"/>
      <c r="I343" s="57"/>
      <c r="J343" s="55"/>
      <c r="K343" s="59"/>
      <c r="L343" s="57"/>
      <c r="M343" s="57"/>
      <c r="N343" s="55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2"/>
      <c r="AB343" s="2"/>
      <c r="AC343" s="2"/>
      <c r="AD343" s="2"/>
      <c r="AE343" s="2"/>
      <c r="AF343" s="2"/>
    </row>
    <row r="344" spans="1:32" ht="15.75" customHeight="1" x14ac:dyDescent="0.25">
      <c r="A344" s="1"/>
      <c r="B344" s="54"/>
      <c r="C344" s="55"/>
      <c r="D344" s="56"/>
      <c r="E344" s="57"/>
      <c r="F344" s="55"/>
      <c r="G344" s="58"/>
      <c r="H344" s="57"/>
      <c r="I344" s="57"/>
      <c r="J344" s="55"/>
      <c r="K344" s="59"/>
      <c r="L344" s="57"/>
      <c r="M344" s="57"/>
      <c r="N344" s="55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2"/>
      <c r="AB344" s="2"/>
      <c r="AC344" s="2"/>
      <c r="AD344" s="2"/>
      <c r="AE344" s="2"/>
      <c r="AF344" s="2"/>
    </row>
    <row r="345" spans="1:32" ht="15.75" customHeight="1" x14ac:dyDescent="0.25">
      <c r="A345" s="1"/>
      <c r="B345" s="54"/>
      <c r="C345" s="55"/>
      <c r="D345" s="56"/>
      <c r="E345" s="57"/>
      <c r="F345" s="55"/>
      <c r="G345" s="58"/>
      <c r="H345" s="57"/>
      <c r="I345" s="57"/>
      <c r="J345" s="55"/>
      <c r="K345" s="59"/>
      <c r="L345" s="57"/>
      <c r="M345" s="57"/>
      <c r="N345" s="55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2"/>
      <c r="AB345" s="2"/>
      <c r="AC345" s="2"/>
      <c r="AD345" s="2"/>
      <c r="AE345" s="2"/>
      <c r="AF345" s="2"/>
    </row>
    <row r="346" spans="1:32" ht="15.75" customHeight="1" x14ac:dyDescent="0.25">
      <c r="A346" s="1"/>
      <c r="B346" s="54"/>
      <c r="C346" s="55"/>
      <c r="D346" s="56"/>
      <c r="E346" s="57"/>
      <c r="F346" s="55"/>
      <c r="G346" s="58"/>
      <c r="H346" s="57"/>
      <c r="I346" s="57"/>
      <c r="J346" s="55"/>
      <c r="K346" s="59"/>
      <c r="L346" s="57"/>
      <c r="M346" s="57"/>
      <c r="N346" s="55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2"/>
      <c r="AB346" s="2"/>
      <c r="AC346" s="2"/>
      <c r="AD346" s="2"/>
      <c r="AE346" s="2"/>
      <c r="AF346" s="2"/>
    </row>
    <row r="347" spans="1:32" ht="15.75" customHeight="1" x14ac:dyDescent="0.25">
      <c r="A347" s="1"/>
      <c r="B347" s="54"/>
      <c r="C347" s="55"/>
      <c r="D347" s="56"/>
      <c r="E347" s="57"/>
      <c r="F347" s="55"/>
      <c r="G347" s="58"/>
      <c r="H347" s="57"/>
      <c r="I347" s="57"/>
      <c r="J347" s="55"/>
      <c r="K347" s="59"/>
      <c r="L347" s="57"/>
      <c r="M347" s="57"/>
      <c r="N347" s="55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2"/>
      <c r="AB347" s="2"/>
      <c r="AC347" s="2"/>
      <c r="AD347" s="2"/>
      <c r="AE347" s="2"/>
      <c r="AF347" s="2"/>
    </row>
    <row r="348" spans="1:32" ht="15.75" customHeight="1" x14ac:dyDescent="0.25">
      <c r="A348" s="1"/>
      <c r="B348" s="54"/>
      <c r="C348" s="55"/>
      <c r="D348" s="56"/>
      <c r="E348" s="57"/>
      <c r="F348" s="55"/>
      <c r="G348" s="58"/>
      <c r="H348" s="57"/>
      <c r="I348" s="57"/>
      <c r="J348" s="55"/>
      <c r="K348" s="59"/>
      <c r="L348" s="57"/>
      <c r="M348" s="57"/>
      <c r="N348" s="55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2"/>
      <c r="AB348" s="2"/>
      <c r="AC348" s="2"/>
      <c r="AD348" s="2"/>
      <c r="AE348" s="2"/>
      <c r="AF348" s="2"/>
    </row>
    <row r="349" spans="1:32" ht="15.75" customHeight="1" x14ac:dyDescent="0.25">
      <c r="A349" s="1"/>
      <c r="B349" s="54"/>
      <c r="C349" s="55"/>
      <c r="D349" s="56"/>
      <c r="E349" s="57"/>
      <c r="F349" s="55"/>
      <c r="G349" s="58"/>
      <c r="H349" s="57"/>
      <c r="I349" s="57"/>
      <c r="J349" s="55"/>
      <c r="K349" s="59"/>
      <c r="L349" s="57"/>
      <c r="M349" s="57"/>
      <c r="N349" s="55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2"/>
      <c r="AB349" s="2"/>
      <c r="AC349" s="2"/>
      <c r="AD349" s="2"/>
      <c r="AE349" s="2"/>
      <c r="AF349" s="2"/>
    </row>
    <row r="350" spans="1:32" ht="15.75" customHeight="1" x14ac:dyDescent="0.25">
      <c r="A350" s="1"/>
      <c r="B350" s="54"/>
      <c r="C350" s="55"/>
      <c r="D350" s="56"/>
      <c r="E350" s="57"/>
      <c r="F350" s="55"/>
      <c r="G350" s="58"/>
      <c r="H350" s="57"/>
      <c r="I350" s="57"/>
      <c r="J350" s="55"/>
      <c r="K350" s="59"/>
      <c r="L350" s="57"/>
      <c r="M350" s="57"/>
      <c r="N350" s="55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2"/>
      <c r="AB350" s="2"/>
      <c r="AC350" s="2"/>
      <c r="AD350" s="2"/>
      <c r="AE350" s="2"/>
      <c r="AF350" s="2"/>
    </row>
    <row r="351" spans="1:32" ht="15.75" customHeight="1" x14ac:dyDescent="0.25">
      <c r="A351" s="1"/>
      <c r="B351" s="54"/>
      <c r="C351" s="55"/>
      <c r="D351" s="56"/>
      <c r="E351" s="57"/>
      <c r="F351" s="55"/>
      <c r="G351" s="58"/>
      <c r="H351" s="57"/>
      <c r="I351" s="57"/>
      <c r="J351" s="55"/>
      <c r="K351" s="59"/>
      <c r="L351" s="57"/>
      <c r="M351" s="57"/>
      <c r="N351" s="55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2"/>
      <c r="AB351" s="2"/>
      <c r="AC351" s="2"/>
      <c r="AD351" s="2"/>
      <c r="AE351" s="2"/>
      <c r="AF351" s="2"/>
    </row>
    <row r="352" spans="1:32" ht="15.75" customHeight="1" x14ac:dyDescent="0.25">
      <c r="A352" s="1"/>
      <c r="B352" s="54"/>
      <c r="C352" s="55"/>
      <c r="D352" s="56"/>
      <c r="E352" s="57"/>
      <c r="F352" s="55"/>
      <c r="G352" s="58"/>
      <c r="H352" s="57"/>
      <c r="I352" s="57"/>
      <c r="J352" s="55"/>
      <c r="K352" s="59"/>
      <c r="L352" s="57"/>
      <c r="M352" s="57"/>
      <c r="N352" s="55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2"/>
      <c r="AB352" s="2"/>
      <c r="AC352" s="2"/>
      <c r="AD352" s="2"/>
      <c r="AE352" s="2"/>
      <c r="AF352" s="2"/>
    </row>
    <row r="353" spans="1:32" ht="15.75" customHeight="1" x14ac:dyDescent="0.25">
      <c r="A353" s="1"/>
      <c r="B353" s="54"/>
      <c r="C353" s="55"/>
      <c r="D353" s="56"/>
      <c r="E353" s="57"/>
      <c r="F353" s="55"/>
      <c r="G353" s="58"/>
      <c r="H353" s="57"/>
      <c r="I353" s="57"/>
      <c r="J353" s="55"/>
      <c r="K353" s="59"/>
      <c r="L353" s="57"/>
      <c r="M353" s="57"/>
      <c r="N353" s="55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2"/>
      <c r="AB353" s="2"/>
      <c r="AC353" s="2"/>
      <c r="AD353" s="2"/>
      <c r="AE353" s="2"/>
      <c r="AF353" s="2"/>
    </row>
    <row r="354" spans="1:32" ht="15.75" customHeight="1" x14ac:dyDescent="0.25">
      <c r="A354" s="1"/>
      <c r="B354" s="54"/>
      <c r="C354" s="55"/>
      <c r="D354" s="56"/>
      <c r="E354" s="57"/>
      <c r="F354" s="55"/>
      <c r="G354" s="58"/>
      <c r="H354" s="57"/>
      <c r="I354" s="57"/>
      <c r="J354" s="55"/>
      <c r="K354" s="59"/>
      <c r="L354" s="57"/>
      <c r="M354" s="57"/>
      <c r="N354" s="55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2"/>
      <c r="AB354" s="2"/>
      <c r="AC354" s="2"/>
      <c r="AD354" s="2"/>
      <c r="AE354" s="2"/>
      <c r="AF354" s="2"/>
    </row>
    <row r="355" spans="1:32" ht="15.75" customHeight="1" x14ac:dyDescent="0.25">
      <c r="A355" s="1"/>
      <c r="B355" s="54"/>
      <c r="C355" s="55"/>
      <c r="D355" s="56"/>
      <c r="E355" s="57"/>
      <c r="F355" s="55"/>
      <c r="G355" s="58"/>
      <c r="H355" s="57"/>
      <c r="I355" s="57"/>
      <c r="J355" s="55"/>
      <c r="K355" s="59"/>
      <c r="L355" s="57"/>
      <c r="M355" s="57"/>
      <c r="N355" s="55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2"/>
      <c r="AB355" s="2"/>
      <c r="AC355" s="2"/>
      <c r="AD355" s="2"/>
      <c r="AE355" s="2"/>
      <c r="AF355" s="2"/>
    </row>
    <row r="356" spans="1:32" ht="15.75" customHeight="1" x14ac:dyDescent="0.25">
      <c r="A356" s="1"/>
      <c r="B356" s="54"/>
      <c r="C356" s="55"/>
      <c r="D356" s="56"/>
      <c r="E356" s="57"/>
      <c r="F356" s="55"/>
      <c r="G356" s="58"/>
      <c r="H356" s="57"/>
      <c r="I356" s="57"/>
      <c r="J356" s="55"/>
      <c r="K356" s="59"/>
      <c r="L356" s="57"/>
      <c r="M356" s="57"/>
      <c r="N356" s="55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2"/>
      <c r="AB356" s="2"/>
      <c r="AC356" s="2"/>
      <c r="AD356" s="2"/>
      <c r="AE356" s="2"/>
      <c r="AF356" s="2"/>
    </row>
    <row r="357" spans="1:32" ht="15.75" customHeight="1" x14ac:dyDescent="0.25">
      <c r="A357" s="1"/>
      <c r="B357" s="54"/>
      <c r="C357" s="55"/>
      <c r="D357" s="56"/>
      <c r="E357" s="57"/>
      <c r="F357" s="55"/>
      <c r="G357" s="58"/>
      <c r="H357" s="57"/>
      <c r="I357" s="57"/>
      <c r="J357" s="55"/>
      <c r="K357" s="59"/>
      <c r="L357" s="57"/>
      <c r="M357" s="57"/>
      <c r="N357" s="55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2"/>
      <c r="AB357" s="2"/>
      <c r="AC357" s="2"/>
      <c r="AD357" s="2"/>
      <c r="AE357" s="2"/>
      <c r="AF357" s="2"/>
    </row>
    <row r="358" spans="1:32" ht="15.75" customHeight="1" x14ac:dyDescent="0.25">
      <c r="A358" s="1"/>
      <c r="B358" s="54"/>
      <c r="C358" s="55"/>
      <c r="D358" s="56"/>
      <c r="E358" s="57"/>
      <c r="F358" s="55"/>
      <c r="G358" s="58"/>
      <c r="H358" s="57"/>
      <c r="I358" s="57"/>
      <c r="J358" s="55"/>
      <c r="K358" s="59"/>
      <c r="L358" s="57"/>
      <c r="M358" s="57"/>
      <c r="N358" s="55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2"/>
      <c r="AB358" s="2"/>
      <c r="AC358" s="2"/>
      <c r="AD358" s="2"/>
      <c r="AE358" s="2"/>
      <c r="AF358" s="2"/>
    </row>
    <row r="359" spans="1:32" ht="15.75" customHeight="1" x14ac:dyDescent="0.25">
      <c r="A359" s="1"/>
      <c r="B359" s="54"/>
      <c r="C359" s="55"/>
      <c r="D359" s="56"/>
      <c r="E359" s="57"/>
      <c r="F359" s="55"/>
      <c r="G359" s="58"/>
      <c r="H359" s="57"/>
      <c r="I359" s="57"/>
      <c r="J359" s="55"/>
      <c r="K359" s="59"/>
      <c r="L359" s="57"/>
      <c r="M359" s="57"/>
      <c r="N359" s="55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2"/>
      <c r="AB359" s="2"/>
      <c r="AC359" s="2"/>
      <c r="AD359" s="2"/>
      <c r="AE359" s="2"/>
      <c r="AF359" s="2"/>
    </row>
    <row r="360" spans="1:32" ht="15.75" customHeight="1" x14ac:dyDescent="0.25">
      <c r="A360" s="1"/>
      <c r="B360" s="54"/>
      <c r="C360" s="55"/>
      <c r="D360" s="56"/>
      <c r="E360" s="57"/>
      <c r="F360" s="55"/>
      <c r="G360" s="58"/>
      <c r="H360" s="57"/>
      <c r="I360" s="57"/>
      <c r="J360" s="55"/>
      <c r="K360" s="59"/>
      <c r="L360" s="57"/>
      <c r="M360" s="57"/>
      <c r="N360" s="55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2"/>
      <c r="AB360" s="2"/>
      <c r="AC360" s="2"/>
      <c r="AD360" s="2"/>
      <c r="AE360" s="2"/>
      <c r="AF360" s="2"/>
    </row>
    <row r="361" spans="1:32" ht="15.75" customHeight="1" x14ac:dyDescent="0.25">
      <c r="A361" s="1"/>
      <c r="B361" s="54"/>
      <c r="C361" s="55"/>
      <c r="D361" s="56"/>
      <c r="E361" s="57"/>
      <c r="F361" s="55"/>
      <c r="G361" s="58"/>
      <c r="H361" s="57"/>
      <c r="I361" s="57"/>
      <c r="J361" s="55"/>
      <c r="K361" s="59"/>
      <c r="L361" s="57"/>
      <c r="M361" s="57"/>
      <c r="N361" s="55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2"/>
      <c r="AB361" s="2"/>
      <c r="AC361" s="2"/>
      <c r="AD361" s="2"/>
      <c r="AE361" s="2"/>
      <c r="AF361" s="2"/>
    </row>
    <row r="362" spans="1:32" ht="15.75" customHeight="1" x14ac:dyDescent="0.25">
      <c r="A362" s="1"/>
      <c r="B362" s="54"/>
      <c r="C362" s="55"/>
      <c r="D362" s="56"/>
      <c r="E362" s="57"/>
      <c r="F362" s="55"/>
      <c r="G362" s="58"/>
      <c r="H362" s="57"/>
      <c r="I362" s="57"/>
      <c r="J362" s="55"/>
      <c r="K362" s="59"/>
      <c r="L362" s="57"/>
      <c r="M362" s="57"/>
      <c r="N362" s="55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2"/>
      <c r="AB362" s="2"/>
      <c r="AC362" s="2"/>
      <c r="AD362" s="2"/>
      <c r="AE362" s="2"/>
      <c r="AF362" s="2"/>
    </row>
    <row r="363" spans="1:32" ht="15.75" customHeight="1" x14ac:dyDescent="0.25">
      <c r="A363" s="1"/>
      <c r="B363" s="54"/>
      <c r="C363" s="55"/>
      <c r="D363" s="56"/>
      <c r="E363" s="57"/>
      <c r="F363" s="55"/>
      <c r="G363" s="58"/>
      <c r="H363" s="57"/>
      <c r="I363" s="57"/>
      <c r="J363" s="55"/>
      <c r="K363" s="59"/>
      <c r="L363" s="57"/>
      <c r="M363" s="57"/>
      <c r="N363" s="55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2"/>
      <c r="AB363" s="2"/>
      <c r="AC363" s="2"/>
      <c r="AD363" s="2"/>
      <c r="AE363" s="2"/>
      <c r="AF363" s="2"/>
    </row>
    <row r="364" spans="1:32" ht="15.75" customHeight="1" x14ac:dyDescent="0.25">
      <c r="A364" s="1"/>
      <c r="B364" s="54"/>
      <c r="C364" s="55"/>
      <c r="D364" s="56"/>
      <c r="E364" s="57"/>
      <c r="F364" s="55"/>
      <c r="G364" s="58"/>
      <c r="H364" s="57"/>
      <c r="I364" s="57"/>
      <c r="J364" s="55"/>
      <c r="K364" s="59"/>
      <c r="L364" s="57"/>
      <c r="M364" s="57"/>
      <c r="N364" s="55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2"/>
      <c r="AB364" s="2"/>
      <c r="AC364" s="2"/>
      <c r="AD364" s="2"/>
      <c r="AE364" s="2"/>
      <c r="AF364" s="2"/>
    </row>
    <row r="365" spans="1:32" ht="15.75" customHeight="1" x14ac:dyDescent="0.25">
      <c r="A365" s="1"/>
      <c r="B365" s="54"/>
      <c r="C365" s="55"/>
      <c r="D365" s="56"/>
      <c r="E365" s="57"/>
      <c r="F365" s="55"/>
      <c r="G365" s="58"/>
      <c r="H365" s="57"/>
      <c r="I365" s="57"/>
      <c r="J365" s="55"/>
      <c r="K365" s="59"/>
      <c r="L365" s="57"/>
      <c r="M365" s="57"/>
      <c r="N365" s="55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2"/>
      <c r="AB365" s="2"/>
      <c r="AC365" s="2"/>
      <c r="AD365" s="2"/>
      <c r="AE365" s="2"/>
      <c r="AF365" s="2"/>
    </row>
    <row r="366" spans="1:32" ht="15.75" customHeight="1" x14ac:dyDescent="0.25">
      <c r="A366" s="1"/>
      <c r="B366" s="54"/>
      <c r="C366" s="55"/>
      <c r="D366" s="56"/>
      <c r="E366" s="57"/>
      <c r="F366" s="55"/>
      <c r="G366" s="58"/>
      <c r="H366" s="57"/>
      <c r="I366" s="57"/>
      <c r="J366" s="55"/>
      <c r="K366" s="59"/>
      <c r="L366" s="57"/>
      <c r="M366" s="57"/>
      <c r="N366" s="55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2"/>
      <c r="AB366" s="2"/>
      <c r="AC366" s="2"/>
      <c r="AD366" s="2"/>
      <c r="AE366" s="2"/>
      <c r="AF366" s="2"/>
    </row>
    <row r="367" spans="1:32" ht="15.75" customHeight="1" x14ac:dyDescent="0.25">
      <c r="A367" s="1"/>
      <c r="B367" s="54"/>
      <c r="C367" s="55"/>
      <c r="D367" s="56"/>
      <c r="E367" s="57"/>
      <c r="F367" s="55"/>
      <c r="G367" s="58"/>
      <c r="H367" s="57"/>
      <c r="I367" s="57"/>
      <c r="J367" s="55"/>
      <c r="K367" s="59"/>
      <c r="L367" s="57"/>
      <c r="M367" s="57"/>
      <c r="N367" s="55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2"/>
      <c r="AB367" s="2"/>
      <c r="AC367" s="2"/>
      <c r="AD367" s="2"/>
      <c r="AE367" s="2"/>
      <c r="AF367" s="2"/>
    </row>
    <row r="368" spans="1:32" ht="15.75" customHeight="1" x14ac:dyDescent="0.25">
      <c r="A368" s="1"/>
      <c r="B368" s="54"/>
      <c r="C368" s="55"/>
      <c r="D368" s="56"/>
      <c r="E368" s="57"/>
      <c r="F368" s="55"/>
      <c r="G368" s="58"/>
      <c r="H368" s="57"/>
      <c r="I368" s="57"/>
      <c r="J368" s="55"/>
      <c r="K368" s="59"/>
      <c r="L368" s="57"/>
      <c r="M368" s="57"/>
      <c r="N368" s="55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2"/>
      <c r="AB368" s="2"/>
      <c r="AC368" s="2"/>
      <c r="AD368" s="2"/>
      <c r="AE368" s="2"/>
      <c r="AF368" s="2"/>
    </row>
    <row r="369" spans="1:32" ht="15.75" customHeight="1" x14ac:dyDescent="0.25">
      <c r="A369" s="1"/>
      <c r="B369" s="54"/>
      <c r="C369" s="55"/>
      <c r="D369" s="56"/>
      <c r="E369" s="57"/>
      <c r="F369" s="55"/>
      <c r="G369" s="58"/>
      <c r="H369" s="57"/>
      <c r="I369" s="57"/>
      <c r="J369" s="55"/>
      <c r="K369" s="59"/>
      <c r="L369" s="57"/>
      <c r="M369" s="57"/>
      <c r="N369" s="55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2"/>
      <c r="AB369" s="2"/>
      <c r="AC369" s="2"/>
      <c r="AD369" s="2"/>
      <c r="AE369" s="2"/>
      <c r="AF369" s="2"/>
    </row>
    <row r="370" spans="1:32" ht="15.75" customHeight="1" x14ac:dyDescent="0.25">
      <c r="A370" s="1"/>
      <c r="B370" s="54"/>
      <c r="C370" s="55"/>
      <c r="D370" s="56"/>
      <c r="E370" s="57"/>
      <c r="F370" s="55"/>
      <c r="G370" s="58"/>
      <c r="H370" s="57"/>
      <c r="I370" s="57"/>
      <c r="J370" s="55"/>
      <c r="K370" s="59"/>
      <c r="L370" s="57"/>
      <c r="M370" s="57"/>
      <c r="N370" s="55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2"/>
      <c r="AB370" s="2"/>
      <c r="AC370" s="2"/>
      <c r="AD370" s="2"/>
      <c r="AE370" s="2"/>
      <c r="AF370" s="2"/>
    </row>
    <row r="371" spans="1:32" ht="15.75" customHeight="1" x14ac:dyDescent="0.25">
      <c r="A371" s="1"/>
      <c r="B371" s="54"/>
      <c r="C371" s="55"/>
      <c r="D371" s="56"/>
      <c r="E371" s="57"/>
      <c r="F371" s="55"/>
      <c r="G371" s="58"/>
      <c r="H371" s="57"/>
      <c r="I371" s="57"/>
      <c r="J371" s="55"/>
      <c r="K371" s="59"/>
      <c r="L371" s="57"/>
      <c r="M371" s="57"/>
      <c r="N371" s="55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2"/>
      <c r="AB371" s="2"/>
      <c r="AC371" s="2"/>
      <c r="AD371" s="2"/>
      <c r="AE371" s="2"/>
      <c r="AF371" s="2"/>
    </row>
    <row r="372" spans="1:32" ht="15.75" customHeight="1" x14ac:dyDescent="0.25">
      <c r="A372" s="1"/>
      <c r="B372" s="54"/>
      <c r="C372" s="55"/>
      <c r="D372" s="56"/>
      <c r="E372" s="57"/>
      <c r="F372" s="55"/>
      <c r="G372" s="58"/>
      <c r="H372" s="57"/>
      <c r="I372" s="57"/>
      <c r="J372" s="55"/>
      <c r="K372" s="59"/>
      <c r="L372" s="57"/>
      <c r="M372" s="57"/>
      <c r="N372" s="55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2"/>
      <c r="AB372" s="2"/>
      <c r="AC372" s="2"/>
      <c r="AD372" s="2"/>
      <c r="AE372" s="2"/>
      <c r="AF372" s="2"/>
    </row>
    <row r="373" spans="1:32" ht="15.75" customHeight="1" x14ac:dyDescent="0.25">
      <c r="A373" s="1"/>
      <c r="B373" s="54"/>
      <c r="C373" s="55"/>
      <c r="D373" s="56"/>
      <c r="E373" s="57"/>
      <c r="F373" s="55"/>
      <c r="G373" s="58"/>
      <c r="H373" s="57"/>
      <c r="I373" s="57"/>
      <c r="J373" s="55"/>
      <c r="K373" s="59"/>
      <c r="L373" s="57"/>
      <c r="M373" s="57"/>
      <c r="N373" s="55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2"/>
      <c r="AB373" s="2"/>
      <c r="AC373" s="2"/>
      <c r="AD373" s="2"/>
      <c r="AE373" s="2"/>
      <c r="AF373" s="2"/>
    </row>
    <row r="374" spans="1:32" ht="15.75" customHeight="1" x14ac:dyDescent="0.25">
      <c r="A374" s="1"/>
      <c r="B374" s="54"/>
      <c r="C374" s="55"/>
      <c r="D374" s="56"/>
      <c r="E374" s="57"/>
      <c r="F374" s="55"/>
      <c r="G374" s="58"/>
      <c r="H374" s="57"/>
      <c r="I374" s="57"/>
      <c r="J374" s="55"/>
      <c r="K374" s="59"/>
      <c r="L374" s="57"/>
      <c r="M374" s="57"/>
      <c r="N374" s="55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2"/>
      <c r="AB374" s="2"/>
      <c r="AC374" s="2"/>
      <c r="AD374" s="2"/>
      <c r="AE374" s="2"/>
      <c r="AF374" s="2"/>
    </row>
    <row r="375" spans="1:32" ht="15.75" customHeight="1" x14ac:dyDescent="0.25">
      <c r="A375" s="1"/>
      <c r="B375" s="54"/>
      <c r="C375" s="55"/>
      <c r="D375" s="56"/>
      <c r="E375" s="57"/>
      <c r="F375" s="55"/>
      <c r="G375" s="58"/>
      <c r="H375" s="57"/>
      <c r="I375" s="57"/>
      <c r="J375" s="55"/>
      <c r="K375" s="59"/>
      <c r="L375" s="57"/>
      <c r="M375" s="57"/>
      <c r="N375" s="55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2"/>
      <c r="AB375" s="2"/>
      <c r="AC375" s="2"/>
      <c r="AD375" s="2"/>
      <c r="AE375" s="2"/>
      <c r="AF375" s="2"/>
    </row>
    <row r="376" spans="1:32" ht="15.75" customHeight="1" x14ac:dyDescent="0.25">
      <c r="A376" s="1"/>
      <c r="B376" s="54"/>
      <c r="C376" s="55"/>
      <c r="D376" s="56"/>
      <c r="E376" s="57"/>
      <c r="F376" s="55"/>
      <c r="G376" s="58"/>
      <c r="H376" s="57"/>
      <c r="I376" s="57"/>
      <c r="J376" s="55"/>
      <c r="K376" s="59"/>
      <c r="L376" s="57"/>
      <c r="M376" s="57"/>
      <c r="N376" s="55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2"/>
      <c r="AB376" s="2"/>
      <c r="AC376" s="2"/>
      <c r="AD376" s="2"/>
      <c r="AE376" s="2"/>
      <c r="AF376" s="2"/>
    </row>
    <row r="377" spans="1:32" ht="15.75" customHeight="1" x14ac:dyDescent="0.25">
      <c r="A377" s="1"/>
      <c r="B377" s="54"/>
      <c r="C377" s="55"/>
      <c r="D377" s="56"/>
      <c r="E377" s="57"/>
      <c r="F377" s="55"/>
      <c r="G377" s="58"/>
      <c r="H377" s="57"/>
      <c r="I377" s="57"/>
      <c r="J377" s="55"/>
      <c r="K377" s="59"/>
      <c r="L377" s="57"/>
      <c r="M377" s="57"/>
      <c r="N377" s="55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2"/>
      <c r="AB377" s="2"/>
      <c r="AC377" s="2"/>
      <c r="AD377" s="2"/>
      <c r="AE377" s="2"/>
      <c r="AF377" s="2"/>
    </row>
    <row r="378" spans="1:32" ht="15.75" customHeight="1" x14ac:dyDescent="0.25">
      <c r="A378" s="1"/>
      <c r="B378" s="54"/>
      <c r="C378" s="55"/>
      <c r="D378" s="56"/>
      <c r="E378" s="57"/>
      <c r="F378" s="55"/>
      <c r="G378" s="58"/>
      <c r="H378" s="57"/>
      <c r="I378" s="57"/>
      <c r="J378" s="55"/>
      <c r="K378" s="59"/>
      <c r="L378" s="57"/>
      <c r="M378" s="57"/>
      <c r="N378" s="55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2"/>
      <c r="AB378" s="2"/>
      <c r="AC378" s="2"/>
      <c r="AD378" s="2"/>
      <c r="AE378" s="2"/>
      <c r="AF378" s="2"/>
    </row>
    <row r="379" spans="1:32" ht="15.75" customHeight="1" x14ac:dyDescent="0.25">
      <c r="A379" s="1"/>
      <c r="B379" s="54"/>
      <c r="C379" s="55"/>
      <c r="D379" s="56"/>
      <c r="E379" s="57"/>
      <c r="F379" s="55"/>
      <c r="G379" s="58"/>
      <c r="H379" s="57"/>
      <c r="I379" s="57"/>
      <c r="J379" s="55"/>
      <c r="K379" s="59"/>
      <c r="L379" s="57"/>
      <c r="M379" s="57"/>
      <c r="N379" s="55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2"/>
      <c r="AB379" s="2"/>
      <c r="AC379" s="2"/>
      <c r="AD379" s="2"/>
      <c r="AE379" s="2"/>
      <c r="AF379" s="2"/>
    </row>
    <row r="380" spans="1:32" ht="15.75" customHeight="1" x14ac:dyDescent="0.25">
      <c r="A380" s="1"/>
      <c r="B380" s="54"/>
      <c r="C380" s="55"/>
      <c r="D380" s="56"/>
      <c r="E380" s="57"/>
      <c r="F380" s="55"/>
      <c r="G380" s="58"/>
      <c r="H380" s="57"/>
      <c r="I380" s="57"/>
      <c r="J380" s="55"/>
      <c r="K380" s="59"/>
      <c r="L380" s="57"/>
      <c r="M380" s="57"/>
      <c r="N380" s="55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2"/>
      <c r="AB380" s="2"/>
      <c r="AC380" s="2"/>
      <c r="AD380" s="2"/>
      <c r="AE380" s="2"/>
      <c r="AF380" s="2"/>
    </row>
    <row r="381" spans="1:32" ht="15.75" customHeight="1" x14ac:dyDescent="0.25">
      <c r="A381" s="1"/>
      <c r="B381" s="54"/>
      <c r="C381" s="55"/>
      <c r="D381" s="56"/>
      <c r="E381" s="57"/>
      <c r="F381" s="55"/>
      <c r="G381" s="58"/>
      <c r="H381" s="57"/>
      <c r="I381" s="57"/>
      <c r="J381" s="55"/>
      <c r="K381" s="59"/>
      <c r="L381" s="57"/>
      <c r="M381" s="57"/>
      <c r="N381" s="55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2"/>
      <c r="AB381" s="2"/>
      <c r="AC381" s="2"/>
      <c r="AD381" s="2"/>
      <c r="AE381" s="2"/>
      <c r="AF381" s="2"/>
    </row>
    <row r="382" spans="1:32" ht="15.75" customHeight="1" x14ac:dyDescent="0.25">
      <c r="A382" s="1"/>
      <c r="B382" s="54"/>
      <c r="C382" s="55"/>
      <c r="D382" s="56"/>
      <c r="E382" s="57"/>
      <c r="F382" s="55"/>
      <c r="G382" s="58"/>
      <c r="H382" s="57"/>
      <c r="I382" s="57"/>
      <c r="J382" s="55"/>
      <c r="K382" s="59"/>
      <c r="L382" s="57"/>
      <c r="M382" s="57"/>
      <c r="N382" s="55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2"/>
      <c r="AB382" s="2"/>
      <c r="AC382" s="2"/>
      <c r="AD382" s="2"/>
      <c r="AE382" s="2"/>
      <c r="AF382" s="2"/>
    </row>
    <row r="383" spans="1:32" ht="15.75" customHeight="1" x14ac:dyDescent="0.25">
      <c r="A383" s="1"/>
      <c r="B383" s="54"/>
      <c r="C383" s="55"/>
      <c r="D383" s="56"/>
      <c r="E383" s="57"/>
      <c r="F383" s="55"/>
      <c r="G383" s="58"/>
      <c r="H383" s="57"/>
      <c r="I383" s="57"/>
      <c r="J383" s="55"/>
      <c r="K383" s="59"/>
      <c r="L383" s="57"/>
      <c r="M383" s="57"/>
      <c r="N383" s="55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2"/>
      <c r="AB383" s="2"/>
      <c r="AC383" s="2"/>
      <c r="AD383" s="2"/>
      <c r="AE383" s="2"/>
      <c r="AF383" s="2"/>
    </row>
    <row r="384" spans="1:32" ht="15.75" customHeight="1" x14ac:dyDescent="0.25">
      <c r="A384" s="1"/>
      <c r="B384" s="54"/>
      <c r="C384" s="55"/>
      <c r="D384" s="56"/>
      <c r="E384" s="57"/>
      <c r="F384" s="55"/>
      <c r="G384" s="58"/>
      <c r="H384" s="57"/>
      <c r="I384" s="57"/>
      <c r="J384" s="55"/>
      <c r="K384" s="59"/>
      <c r="L384" s="57"/>
      <c r="M384" s="57"/>
      <c r="N384" s="55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2"/>
      <c r="AB384" s="2"/>
      <c r="AC384" s="2"/>
      <c r="AD384" s="2"/>
      <c r="AE384" s="2"/>
      <c r="AF384" s="2"/>
    </row>
    <row r="385" spans="1:32" ht="15.75" customHeight="1" x14ac:dyDescent="0.25">
      <c r="A385" s="1"/>
      <c r="B385" s="54"/>
      <c r="C385" s="55"/>
      <c r="D385" s="56"/>
      <c r="E385" s="57"/>
      <c r="F385" s="55"/>
      <c r="G385" s="58"/>
      <c r="H385" s="57"/>
      <c r="I385" s="57"/>
      <c r="J385" s="55"/>
      <c r="K385" s="59"/>
      <c r="L385" s="57"/>
      <c r="M385" s="57"/>
      <c r="N385" s="55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2"/>
      <c r="AB385" s="2"/>
      <c r="AC385" s="2"/>
      <c r="AD385" s="2"/>
      <c r="AE385" s="2"/>
      <c r="AF385" s="2"/>
    </row>
    <row r="386" spans="1:32" ht="15.75" customHeight="1" x14ac:dyDescent="0.25">
      <c r="A386" s="1"/>
      <c r="B386" s="54"/>
      <c r="C386" s="55"/>
      <c r="D386" s="56"/>
      <c r="E386" s="57"/>
      <c r="F386" s="55"/>
      <c r="G386" s="58"/>
      <c r="H386" s="57"/>
      <c r="I386" s="57"/>
      <c r="J386" s="55"/>
      <c r="K386" s="59"/>
      <c r="L386" s="57"/>
      <c r="M386" s="57"/>
      <c r="N386" s="55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2"/>
      <c r="AB386" s="2"/>
      <c r="AC386" s="2"/>
      <c r="AD386" s="2"/>
      <c r="AE386" s="2"/>
      <c r="AF386" s="2"/>
    </row>
    <row r="387" spans="1:32" ht="15.75" customHeight="1" x14ac:dyDescent="0.25">
      <c r="A387" s="1"/>
      <c r="B387" s="54"/>
      <c r="C387" s="55"/>
      <c r="D387" s="56"/>
      <c r="E387" s="57"/>
      <c r="F387" s="55"/>
      <c r="G387" s="58"/>
      <c r="H387" s="57"/>
      <c r="I387" s="57"/>
      <c r="J387" s="55"/>
      <c r="K387" s="59"/>
      <c r="L387" s="57"/>
      <c r="M387" s="57"/>
      <c r="N387" s="55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2"/>
      <c r="AB387" s="2"/>
      <c r="AC387" s="2"/>
      <c r="AD387" s="2"/>
      <c r="AE387" s="2"/>
      <c r="AF387" s="2"/>
    </row>
    <row r="388" spans="1:32" ht="15.75" customHeight="1" x14ac:dyDescent="0.25">
      <c r="A388" s="1"/>
      <c r="B388" s="54"/>
      <c r="C388" s="55"/>
      <c r="D388" s="56"/>
      <c r="E388" s="57"/>
      <c r="F388" s="55"/>
      <c r="G388" s="58"/>
      <c r="H388" s="57"/>
      <c r="I388" s="57"/>
      <c r="J388" s="55"/>
      <c r="K388" s="59"/>
      <c r="L388" s="57"/>
      <c r="M388" s="57"/>
      <c r="N388" s="55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2"/>
      <c r="AB388" s="2"/>
      <c r="AC388" s="2"/>
      <c r="AD388" s="2"/>
      <c r="AE388" s="2"/>
      <c r="AF388" s="2"/>
    </row>
    <row r="389" spans="1:32" ht="15.75" customHeight="1" x14ac:dyDescent="0.25">
      <c r="A389" s="1"/>
      <c r="B389" s="54"/>
      <c r="C389" s="55"/>
      <c r="D389" s="56"/>
      <c r="E389" s="57"/>
      <c r="F389" s="55"/>
      <c r="G389" s="58"/>
      <c r="H389" s="57"/>
      <c r="I389" s="57"/>
      <c r="J389" s="55"/>
      <c r="K389" s="59"/>
      <c r="L389" s="57"/>
      <c r="M389" s="57"/>
      <c r="N389" s="55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2"/>
      <c r="AB389" s="2"/>
      <c r="AC389" s="2"/>
      <c r="AD389" s="2"/>
      <c r="AE389" s="2"/>
      <c r="AF389" s="2"/>
    </row>
    <row r="390" spans="1:32" ht="15.75" customHeight="1" x14ac:dyDescent="0.25">
      <c r="A390" s="1"/>
      <c r="B390" s="54"/>
      <c r="C390" s="55"/>
      <c r="D390" s="56"/>
      <c r="E390" s="57"/>
      <c r="F390" s="55"/>
      <c r="G390" s="58"/>
      <c r="H390" s="57"/>
      <c r="I390" s="57"/>
      <c r="J390" s="55"/>
      <c r="K390" s="59"/>
      <c r="L390" s="57"/>
      <c r="M390" s="57"/>
      <c r="N390" s="55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2"/>
      <c r="AB390" s="2"/>
      <c r="AC390" s="2"/>
      <c r="AD390" s="2"/>
      <c r="AE390" s="2"/>
      <c r="AF390" s="2"/>
    </row>
    <row r="391" spans="1:32" ht="15.75" customHeight="1" x14ac:dyDescent="0.25">
      <c r="A391" s="1"/>
      <c r="B391" s="54"/>
      <c r="C391" s="55"/>
      <c r="D391" s="56"/>
      <c r="E391" s="57"/>
      <c r="F391" s="55"/>
      <c r="G391" s="58"/>
      <c r="H391" s="57"/>
      <c r="I391" s="57"/>
      <c r="J391" s="55"/>
      <c r="K391" s="59"/>
      <c r="L391" s="57"/>
      <c r="M391" s="57"/>
      <c r="N391" s="55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2"/>
      <c r="AB391" s="2"/>
      <c r="AC391" s="2"/>
      <c r="AD391" s="2"/>
      <c r="AE391" s="2"/>
      <c r="AF391" s="2"/>
    </row>
    <row r="392" spans="1:32" ht="15.75" customHeight="1" x14ac:dyDescent="0.25">
      <c r="A392" s="1"/>
      <c r="B392" s="54"/>
      <c r="C392" s="55"/>
      <c r="D392" s="56"/>
      <c r="E392" s="57"/>
      <c r="F392" s="55"/>
      <c r="G392" s="58"/>
      <c r="H392" s="57"/>
      <c r="I392" s="57"/>
      <c r="J392" s="55"/>
      <c r="K392" s="59"/>
      <c r="L392" s="57"/>
      <c r="M392" s="57"/>
      <c r="N392" s="55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2"/>
      <c r="AB392" s="2"/>
      <c r="AC392" s="2"/>
      <c r="AD392" s="2"/>
      <c r="AE392" s="2"/>
      <c r="AF392" s="2"/>
    </row>
    <row r="393" spans="1:32" ht="15.75" customHeight="1" x14ac:dyDescent="0.25">
      <c r="A393" s="1"/>
      <c r="B393" s="54"/>
      <c r="C393" s="55"/>
      <c r="D393" s="56"/>
      <c r="E393" s="57"/>
      <c r="F393" s="55"/>
      <c r="G393" s="58"/>
      <c r="H393" s="57"/>
      <c r="I393" s="57"/>
      <c r="J393" s="55"/>
      <c r="K393" s="59"/>
      <c r="L393" s="57"/>
      <c r="M393" s="57"/>
      <c r="N393" s="55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2"/>
      <c r="AB393" s="2"/>
      <c r="AC393" s="2"/>
      <c r="AD393" s="2"/>
      <c r="AE393" s="2"/>
      <c r="AF393" s="2"/>
    </row>
    <row r="394" spans="1:32" ht="15.75" customHeight="1" x14ac:dyDescent="0.25">
      <c r="A394" s="1"/>
      <c r="B394" s="54"/>
      <c r="C394" s="55"/>
      <c r="D394" s="56"/>
      <c r="E394" s="57"/>
      <c r="F394" s="55"/>
      <c r="G394" s="58"/>
      <c r="H394" s="57"/>
      <c r="I394" s="57"/>
      <c r="J394" s="55"/>
      <c r="K394" s="59"/>
      <c r="L394" s="57"/>
      <c r="M394" s="57"/>
      <c r="N394" s="55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2"/>
      <c r="AB394" s="2"/>
      <c r="AC394" s="2"/>
      <c r="AD394" s="2"/>
      <c r="AE394" s="2"/>
      <c r="AF394" s="2"/>
    </row>
    <row r="395" spans="1:32" ht="15.75" customHeight="1" x14ac:dyDescent="0.25">
      <c r="A395" s="1"/>
      <c r="B395" s="54"/>
      <c r="C395" s="55"/>
      <c r="D395" s="56"/>
      <c r="E395" s="57"/>
      <c r="F395" s="55"/>
      <c r="G395" s="58"/>
      <c r="H395" s="57"/>
      <c r="I395" s="57"/>
      <c r="J395" s="55"/>
      <c r="K395" s="59"/>
      <c r="L395" s="57"/>
      <c r="M395" s="57"/>
      <c r="N395" s="55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2"/>
      <c r="AB395" s="2"/>
      <c r="AC395" s="2"/>
      <c r="AD395" s="2"/>
      <c r="AE395" s="2"/>
      <c r="AF395" s="2"/>
    </row>
    <row r="396" spans="1:32" ht="15.75" customHeight="1" x14ac:dyDescent="0.25">
      <c r="A396" s="1"/>
      <c r="B396" s="54"/>
      <c r="C396" s="55"/>
      <c r="D396" s="56"/>
      <c r="E396" s="57"/>
      <c r="F396" s="55"/>
      <c r="G396" s="58"/>
      <c r="H396" s="57"/>
      <c r="I396" s="57"/>
      <c r="J396" s="55"/>
      <c r="K396" s="59"/>
      <c r="L396" s="57"/>
      <c r="M396" s="57"/>
      <c r="N396" s="55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2"/>
      <c r="AB396" s="2"/>
      <c r="AC396" s="2"/>
      <c r="AD396" s="2"/>
      <c r="AE396" s="2"/>
      <c r="AF396" s="2"/>
    </row>
    <row r="397" spans="1:32" ht="15.75" customHeight="1" x14ac:dyDescent="0.25">
      <c r="A397" s="1"/>
      <c r="B397" s="54"/>
      <c r="C397" s="55"/>
      <c r="D397" s="56"/>
      <c r="E397" s="57"/>
      <c r="F397" s="55"/>
      <c r="G397" s="58"/>
      <c r="H397" s="57"/>
      <c r="I397" s="57"/>
      <c r="J397" s="55"/>
      <c r="K397" s="59"/>
      <c r="L397" s="57"/>
      <c r="M397" s="57"/>
      <c r="N397" s="55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2"/>
      <c r="AB397" s="2"/>
      <c r="AC397" s="2"/>
      <c r="AD397" s="2"/>
      <c r="AE397" s="2"/>
      <c r="AF397" s="2"/>
    </row>
    <row r="398" spans="1:32" ht="15.75" customHeight="1" x14ac:dyDescent="0.25">
      <c r="A398" s="1"/>
      <c r="B398" s="54"/>
      <c r="C398" s="55"/>
      <c r="D398" s="56"/>
      <c r="E398" s="57"/>
      <c r="F398" s="55"/>
      <c r="G398" s="58"/>
      <c r="H398" s="57"/>
      <c r="I398" s="57"/>
      <c r="J398" s="55"/>
      <c r="K398" s="59"/>
      <c r="L398" s="57"/>
      <c r="M398" s="57"/>
      <c r="N398" s="55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2"/>
      <c r="AB398" s="2"/>
      <c r="AC398" s="2"/>
      <c r="AD398" s="2"/>
      <c r="AE398" s="2"/>
      <c r="AF398" s="2"/>
    </row>
    <row r="399" spans="1:32" ht="15.75" customHeight="1" x14ac:dyDescent="0.25">
      <c r="A399" s="1"/>
      <c r="B399" s="54"/>
      <c r="C399" s="55"/>
      <c r="D399" s="56"/>
      <c r="E399" s="57"/>
      <c r="F399" s="55"/>
      <c r="G399" s="58"/>
      <c r="H399" s="57"/>
      <c r="I399" s="57"/>
      <c r="J399" s="55"/>
      <c r="K399" s="59"/>
      <c r="L399" s="57"/>
      <c r="M399" s="57"/>
      <c r="N399" s="55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2"/>
      <c r="AB399" s="2"/>
      <c r="AC399" s="2"/>
      <c r="AD399" s="2"/>
      <c r="AE399" s="2"/>
      <c r="AF399" s="2"/>
    </row>
    <row r="400" spans="1:32" ht="15.75" customHeight="1" x14ac:dyDescent="0.25">
      <c r="A400" s="1"/>
      <c r="B400" s="54"/>
      <c r="C400" s="55"/>
      <c r="D400" s="56"/>
      <c r="E400" s="57"/>
      <c r="F400" s="55"/>
      <c r="G400" s="58"/>
      <c r="H400" s="57"/>
      <c r="I400" s="57"/>
      <c r="J400" s="55"/>
      <c r="K400" s="59"/>
      <c r="L400" s="57"/>
      <c r="M400" s="57"/>
      <c r="N400" s="55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2"/>
      <c r="AB400" s="2"/>
      <c r="AC400" s="2"/>
      <c r="AD400" s="2"/>
      <c r="AE400" s="2"/>
      <c r="AF400" s="2"/>
    </row>
    <row r="401" spans="1:32" ht="15.75" customHeight="1" x14ac:dyDescent="0.25">
      <c r="A401" s="1"/>
      <c r="B401" s="54"/>
      <c r="C401" s="55"/>
      <c r="D401" s="56"/>
      <c r="E401" s="57"/>
      <c r="F401" s="55"/>
      <c r="G401" s="58"/>
      <c r="H401" s="57"/>
      <c r="I401" s="57"/>
      <c r="J401" s="55"/>
      <c r="K401" s="59"/>
      <c r="L401" s="57"/>
      <c r="M401" s="57"/>
      <c r="N401" s="55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2"/>
      <c r="AB401" s="2"/>
      <c r="AC401" s="2"/>
      <c r="AD401" s="2"/>
      <c r="AE401" s="2"/>
      <c r="AF401" s="2"/>
    </row>
    <row r="402" spans="1:32" ht="15.75" customHeight="1" x14ac:dyDescent="0.25">
      <c r="A402" s="1"/>
      <c r="B402" s="54"/>
      <c r="C402" s="55"/>
      <c r="D402" s="56"/>
      <c r="E402" s="57"/>
      <c r="F402" s="55"/>
      <c r="G402" s="58"/>
      <c r="H402" s="57"/>
      <c r="I402" s="57"/>
      <c r="J402" s="55"/>
      <c r="K402" s="59"/>
      <c r="L402" s="57"/>
      <c r="M402" s="57"/>
      <c r="N402" s="55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2"/>
      <c r="AB402" s="2"/>
      <c r="AC402" s="2"/>
      <c r="AD402" s="2"/>
      <c r="AE402" s="2"/>
      <c r="AF402" s="2"/>
    </row>
    <row r="403" spans="1:32" ht="15.75" customHeight="1" x14ac:dyDescent="0.25">
      <c r="A403" s="1"/>
      <c r="B403" s="54"/>
      <c r="C403" s="55"/>
      <c r="D403" s="56"/>
      <c r="E403" s="57"/>
      <c r="F403" s="55"/>
      <c r="G403" s="58"/>
      <c r="H403" s="57"/>
      <c r="I403" s="57"/>
      <c r="J403" s="55"/>
      <c r="K403" s="59"/>
      <c r="L403" s="57"/>
      <c r="M403" s="57"/>
      <c r="N403" s="55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2"/>
      <c r="AB403" s="2"/>
      <c r="AC403" s="2"/>
      <c r="AD403" s="2"/>
      <c r="AE403" s="2"/>
      <c r="AF403" s="2"/>
    </row>
    <row r="404" spans="1:32" ht="15.75" customHeight="1" x14ac:dyDescent="0.25">
      <c r="A404" s="1"/>
      <c r="B404" s="54"/>
      <c r="C404" s="55"/>
      <c r="D404" s="56"/>
      <c r="E404" s="57"/>
      <c r="F404" s="55"/>
      <c r="G404" s="58"/>
      <c r="H404" s="57"/>
      <c r="I404" s="57"/>
      <c r="J404" s="55"/>
      <c r="K404" s="59"/>
      <c r="L404" s="57"/>
      <c r="M404" s="57"/>
      <c r="N404" s="55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2"/>
      <c r="AB404" s="2"/>
      <c r="AC404" s="2"/>
      <c r="AD404" s="2"/>
      <c r="AE404" s="2"/>
      <c r="AF404" s="2"/>
    </row>
    <row r="405" spans="1:32" ht="15.75" customHeight="1" x14ac:dyDescent="0.25">
      <c r="A405" s="1"/>
      <c r="B405" s="54"/>
      <c r="C405" s="55"/>
      <c r="D405" s="56"/>
      <c r="E405" s="57"/>
      <c r="F405" s="55"/>
      <c r="G405" s="58"/>
      <c r="H405" s="57"/>
      <c r="I405" s="57"/>
      <c r="J405" s="55"/>
      <c r="K405" s="59"/>
      <c r="L405" s="57"/>
      <c r="M405" s="57"/>
      <c r="N405" s="55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2"/>
      <c r="AB405" s="2"/>
      <c r="AC405" s="2"/>
      <c r="AD405" s="2"/>
      <c r="AE405" s="2"/>
      <c r="AF405" s="2"/>
    </row>
    <row r="406" spans="1:32" ht="15.75" customHeight="1" x14ac:dyDescent="0.25">
      <c r="A406" s="1"/>
      <c r="B406" s="54"/>
      <c r="C406" s="55"/>
      <c r="D406" s="56"/>
      <c r="E406" s="57"/>
      <c r="F406" s="55"/>
      <c r="G406" s="58"/>
      <c r="H406" s="57"/>
      <c r="I406" s="57"/>
      <c r="J406" s="55"/>
      <c r="K406" s="59"/>
      <c r="L406" s="57"/>
      <c r="M406" s="57"/>
      <c r="N406" s="55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2"/>
      <c r="AB406" s="2"/>
      <c r="AC406" s="2"/>
      <c r="AD406" s="2"/>
      <c r="AE406" s="2"/>
      <c r="AF406" s="2"/>
    </row>
    <row r="407" spans="1:32" ht="15.75" customHeight="1" x14ac:dyDescent="0.25">
      <c r="A407" s="1"/>
      <c r="B407" s="54"/>
      <c r="C407" s="55"/>
      <c r="D407" s="56"/>
      <c r="E407" s="57"/>
      <c r="F407" s="55"/>
      <c r="G407" s="58"/>
      <c r="H407" s="57"/>
      <c r="I407" s="57"/>
      <c r="J407" s="55"/>
      <c r="K407" s="59"/>
      <c r="L407" s="57"/>
      <c r="M407" s="57"/>
      <c r="N407" s="55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2"/>
      <c r="AB407" s="2"/>
      <c r="AC407" s="2"/>
      <c r="AD407" s="2"/>
      <c r="AE407" s="2"/>
      <c r="AF407" s="2"/>
    </row>
    <row r="408" spans="1:32" ht="15.75" customHeight="1" x14ac:dyDescent="0.25">
      <c r="A408" s="1"/>
      <c r="B408" s="54"/>
      <c r="C408" s="55"/>
      <c r="D408" s="56"/>
      <c r="E408" s="57"/>
      <c r="F408" s="55"/>
      <c r="G408" s="58"/>
      <c r="H408" s="57"/>
      <c r="I408" s="57"/>
      <c r="J408" s="55"/>
      <c r="K408" s="59"/>
      <c r="L408" s="57"/>
      <c r="M408" s="57"/>
      <c r="N408" s="55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2"/>
      <c r="AB408" s="2"/>
      <c r="AC408" s="2"/>
      <c r="AD408" s="2"/>
      <c r="AE408" s="2"/>
      <c r="AF408" s="2"/>
    </row>
    <row r="409" spans="1:32" ht="15.75" customHeight="1" x14ac:dyDescent="0.25">
      <c r="A409" s="1"/>
      <c r="B409" s="54"/>
      <c r="C409" s="55"/>
      <c r="D409" s="56"/>
      <c r="E409" s="57"/>
      <c r="F409" s="55"/>
      <c r="G409" s="58"/>
      <c r="H409" s="57"/>
      <c r="I409" s="57"/>
      <c r="J409" s="55"/>
      <c r="K409" s="59"/>
      <c r="L409" s="57"/>
      <c r="M409" s="57"/>
      <c r="N409" s="55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2"/>
      <c r="AB409" s="2"/>
      <c r="AC409" s="2"/>
      <c r="AD409" s="2"/>
      <c r="AE409" s="2"/>
      <c r="AF409" s="2"/>
    </row>
    <row r="410" spans="1:32" ht="15.75" customHeight="1" x14ac:dyDescent="0.25">
      <c r="A410" s="1"/>
      <c r="B410" s="54"/>
      <c r="C410" s="55"/>
      <c r="D410" s="56"/>
      <c r="E410" s="57"/>
      <c r="F410" s="55"/>
      <c r="G410" s="58"/>
      <c r="H410" s="57"/>
      <c r="I410" s="57"/>
      <c r="J410" s="55"/>
      <c r="K410" s="59"/>
      <c r="L410" s="57"/>
      <c r="M410" s="57"/>
      <c r="N410" s="55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2"/>
      <c r="AB410" s="2"/>
      <c r="AC410" s="2"/>
      <c r="AD410" s="2"/>
      <c r="AE410" s="2"/>
      <c r="AF410" s="2"/>
    </row>
    <row r="411" spans="1:32" ht="15.75" customHeight="1" x14ac:dyDescent="0.25">
      <c r="A411" s="1"/>
      <c r="B411" s="54"/>
      <c r="C411" s="55"/>
      <c r="D411" s="56"/>
      <c r="E411" s="57"/>
      <c r="F411" s="55"/>
      <c r="G411" s="58"/>
      <c r="H411" s="57"/>
      <c r="I411" s="57"/>
      <c r="J411" s="55"/>
      <c r="K411" s="59"/>
      <c r="L411" s="57"/>
      <c r="M411" s="57"/>
      <c r="N411" s="55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2"/>
      <c r="AB411" s="2"/>
      <c r="AC411" s="2"/>
      <c r="AD411" s="2"/>
      <c r="AE411" s="2"/>
      <c r="AF411" s="2"/>
    </row>
    <row r="412" spans="1:32" ht="15.75" customHeight="1" x14ac:dyDescent="0.25">
      <c r="A412" s="1"/>
      <c r="B412" s="54"/>
      <c r="C412" s="55"/>
      <c r="D412" s="56"/>
      <c r="E412" s="57"/>
      <c r="F412" s="55"/>
      <c r="G412" s="58"/>
      <c r="H412" s="57"/>
      <c r="I412" s="57"/>
      <c r="J412" s="55"/>
      <c r="K412" s="59"/>
      <c r="L412" s="57"/>
      <c r="M412" s="57"/>
      <c r="N412" s="55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2"/>
      <c r="AB412" s="2"/>
      <c r="AC412" s="2"/>
      <c r="AD412" s="2"/>
      <c r="AE412" s="2"/>
      <c r="AF412" s="2"/>
    </row>
    <row r="413" spans="1:32" ht="15.75" customHeight="1" x14ac:dyDescent="0.25">
      <c r="A413" s="1"/>
      <c r="B413" s="54"/>
      <c r="C413" s="55"/>
      <c r="D413" s="56"/>
      <c r="E413" s="57"/>
      <c r="F413" s="55"/>
      <c r="G413" s="58"/>
      <c r="H413" s="57"/>
      <c r="I413" s="57"/>
      <c r="J413" s="55"/>
      <c r="K413" s="59"/>
      <c r="L413" s="57"/>
      <c r="M413" s="57"/>
      <c r="N413" s="55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2"/>
      <c r="AB413" s="2"/>
      <c r="AC413" s="2"/>
      <c r="AD413" s="2"/>
      <c r="AE413" s="2"/>
      <c r="AF413" s="2"/>
    </row>
    <row r="414" spans="1:32" ht="15.75" customHeight="1" x14ac:dyDescent="0.25">
      <c r="A414" s="1"/>
      <c r="B414" s="54"/>
      <c r="C414" s="55"/>
      <c r="D414" s="56"/>
      <c r="E414" s="57"/>
      <c r="F414" s="55"/>
      <c r="G414" s="58"/>
      <c r="H414" s="57"/>
      <c r="I414" s="57"/>
      <c r="J414" s="55"/>
      <c r="K414" s="59"/>
      <c r="L414" s="57"/>
      <c r="M414" s="57"/>
      <c r="N414" s="55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2"/>
      <c r="AB414" s="2"/>
      <c r="AC414" s="2"/>
      <c r="AD414" s="2"/>
      <c r="AE414" s="2"/>
      <c r="AF414" s="2"/>
    </row>
    <row r="415" spans="1:32" ht="15.75" customHeight="1" x14ac:dyDescent="0.25">
      <c r="A415" s="1"/>
      <c r="B415" s="54"/>
      <c r="C415" s="55"/>
      <c r="D415" s="56"/>
      <c r="E415" s="57"/>
      <c r="F415" s="55"/>
      <c r="G415" s="58"/>
      <c r="H415" s="57"/>
      <c r="I415" s="57"/>
      <c r="J415" s="55"/>
      <c r="K415" s="59"/>
      <c r="L415" s="57"/>
      <c r="M415" s="57"/>
      <c r="N415" s="55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2"/>
      <c r="AB415" s="2"/>
      <c r="AC415" s="2"/>
      <c r="AD415" s="2"/>
      <c r="AE415" s="2"/>
      <c r="AF415" s="2"/>
    </row>
    <row r="416" spans="1:32" ht="15.75" customHeight="1" x14ac:dyDescent="0.25">
      <c r="A416" s="1"/>
      <c r="B416" s="54"/>
      <c r="C416" s="55"/>
      <c r="D416" s="56"/>
      <c r="E416" s="57"/>
      <c r="F416" s="55"/>
      <c r="G416" s="58"/>
      <c r="H416" s="57"/>
      <c r="I416" s="57"/>
      <c r="J416" s="55"/>
      <c r="K416" s="59"/>
      <c r="L416" s="57"/>
      <c r="M416" s="57"/>
      <c r="N416" s="55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2"/>
      <c r="AB416" s="2"/>
      <c r="AC416" s="2"/>
      <c r="AD416" s="2"/>
      <c r="AE416" s="2"/>
      <c r="AF416" s="2"/>
    </row>
    <row r="417" spans="1:32" ht="15.75" customHeight="1" x14ac:dyDescent="0.25">
      <c r="A417" s="1"/>
      <c r="B417" s="54"/>
      <c r="C417" s="55"/>
      <c r="D417" s="56"/>
      <c r="E417" s="57"/>
      <c r="F417" s="55"/>
      <c r="G417" s="58"/>
      <c r="H417" s="57"/>
      <c r="I417" s="57"/>
      <c r="J417" s="55"/>
      <c r="K417" s="59"/>
      <c r="L417" s="57"/>
      <c r="M417" s="57"/>
      <c r="N417" s="55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2"/>
      <c r="AB417" s="2"/>
      <c r="AC417" s="2"/>
      <c r="AD417" s="2"/>
      <c r="AE417" s="2"/>
      <c r="AF417" s="2"/>
    </row>
    <row r="418" spans="1:32" ht="15.75" customHeight="1" x14ac:dyDescent="0.25">
      <c r="A418" s="1"/>
      <c r="B418" s="54"/>
      <c r="C418" s="55"/>
      <c r="D418" s="56"/>
      <c r="E418" s="57"/>
      <c r="F418" s="55"/>
      <c r="G418" s="58"/>
      <c r="H418" s="57"/>
      <c r="I418" s="57"/>
      <c r="J418" s="55"/>
      <c r="K418" s="59"/>
      <c r="L418" s="57"/>
      <c r="M418" s="57"/>
      <c r="N418" s="55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2"/>
      <c r="AB418" s="2"/>
      <c r="AC418" s="2"/>
      <c r="AD418" s="2"/>
      <c r="AE418" s="2"/>
      <c r="AF418" s="2"/>
    </row>
    <row r="419" spans="1:32" ht="15.75" customHeight="1" x14ac:dyDescent="0.25">
      <c r="A419" s="1"/>
      <c r="B419" s="54"/>
      <c r="C419" s="55"/>
      <c r="D419" s="56"/>
      <c r="E419" s="57"/>
      <c r="F419" s="55"/>
      <c r="G419" s="58"/>
      <c r="H419" s="57"/>
      <c r="I419" s="57"/>
      <c r="J419" s="55"/>
      <c r="K419" s="59"/>
      <c r="L419" s="57"/>
      <c r="M419" s="57"/>
      <c r="N419" s="55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2"/>
      <c r="AB419" s="2"/>
      <c r="AC419" s="2"/>
      <c r="AD419" s="2"/>
      <c r="AE419" s="2"/>
      <c r="AF419" s="2"/>
    </row>
    <row r="420" spans="1:32" ht="15.75" customHeight="1" x14ac:dyDescent="0.25">
      <c r="A420" s="1"/>
      <c r="B420" s="54"/>
      <c r="C420" s="55"/>
      <c r="D420" s="56"/>
      <c r="E420" s="57"/>
      <c r="F420" s="55"/>
      <c r="G420" s="58"/>
      <c r="H420" s="57"/>
      <c r="I420" s="57"/>
      <c r="J420" s="55"/>
      <c r="K420" s="59"/>
      <c r="L420" s="57"/>
      <c r="M420" s="57"/>
      <c r="N420" s="55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2"/>
      <c r="AB420" s="2"/>
      <c r="AC420" s="2"/>
      <c r="AD420" s="2"/>
      <c r="AE420" s="2"/>
      <c r="AF420" s="2"/>
    </row>
    <row r="421" spans="1:32" ht="15.75" customHeight="1" x14ac:dyDescent="0.25">
      <c r="A421" s="1"/>
      <c r="B421" s="54"/>
      <c r="C421" s="55"/>
      <c r="D421" s="56"/>
      <c r="E421" s="57"/>
      <c r="F421" s="55"/>
      <c r="G421" s="58"/>
      <c r="H421" s="57"/>
      <c r="I421" s="57"/>
      <c r="J421" s="55"/>
      <c r="K421" s="59"/>
      <c r="L421" s="57"/>
      <c r="M421" s="57"/>
      <c r="N421" s="55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2"/>
      <c r="AB421" s="2"/>
      <c r="AC421" s="2"/>
      <c r="AD421" s="2"/>
      <c r="AE421" s="2"/>
      <c r="AF421" s="2"/>
    </row>
    <row r="422" spans="1:32" ht="15.75" customHeight="1" x14ac:dyDescent="0.25">
      <c r="A422" s="1"/>
      <c r="B422" s="54"/>
      <c r="C422" s="55"/>
      <c r="D422" s="56"/>
      <c r="E422" s="57"/>
      <c r="F422" s="55"/>
      <c r="G422" s="58"/>
      <c r="H422" s="57"/>
      <c r="I422" s="57"/>
      <c r="J422" s="55"/>
      <c r="K422" s="59"/>
      <c r="L422" s="57"/>
      <c r="M422" s="57"/>
      <c r="N422" s="55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2"/>
      <c r="AB422" s="2"/>
      <c r="AC422" s="2"/>
      <c r="AD422" s="2"/>
      <c r="AE422" s="2"/>
      <c r="AF422" s="2"/>
    </row>
    <row r="423" spans="1:32" ht="15.75" customHeight="1" x14ac:dyDescent="0.25">
      <c r="A423" s="1"/>
      <c r="B423" s="54"/>
      <c r="C423" s="55"/>
      <c r="D423" s="56"/>
      <c r="E423" s="57"/>
      <c r="F423" s="55"/>
      <c r="G423" s="58"/>
      <c r="H423" s="57"/>
      <c r="I423" s="57"/>
      <c r="J423" s="55"/>
      <c r="K423" s="59"/>
      <c r="L423" s="57"/>
      <c r="M423" s="57"/>
      <c r="N423" s="55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2"/>
      <c r="AB423" s="2"/>
      <c r="AC423" s="2"/>
      <c r="AD423" s="2"/>
      <c r="AE423" s="2"/>
      <c r="AF423" s="2"/>
    </row>
    <row r="424" spans="1:32" ht="15.75" customHeight="1" x14ac:dyDescent="0.25">
      <c r="A424" s="1"/>
      <c r="B424" s="54"/>
      <c r="C424" s="55"/>
      <c r="D424" s="56"/>
      <c r="E424" s="57"/>
      <c r="F424" s="55"/>
      <c r="G424" s="58"/>
      <c r="H424" s="57"/>
      <c r="I424" s="57"/>
      <c r="J424" s="55"/>
      <c r="K424" s="59"/>
      <c r="L424" s="57"/>
      <c r="M424" s="57"/>
      <c r="N424" s="55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2"/>
      <c r="AB424" s="2"/>
      <c r="AC424" s="2"/>
      <c r="AD424" s="2"/>
      <c r="AE424" s="2"/>
      <c r="AF424" s="2"/>
    </row>
    <row r="425" spans="1:32" ht="15.75" customHeight="1" x14ac:dyDescent="0.25">
      <c r="A425" s="1"/>
      <c r="B425" s="54"/>
      <c r="C425" s="55"/>
      <c r="D425" s="56"/>
      <c r="E425" s="57"/>
      <c r="F425" s="55"/>
      <c r="G425" s="58"/>
      <c r="H425" s="57"/>
      <c r="I425" s="57"/>
      <c r="J425" s="55"/>
      <c r="K425" s="59"/>
      <c r="L425" s="57"/>
      <c r="M425" s="57"/>
      <c r="N425" s="55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2"/>
      <c r="AB425" s="2"/>
      <c r="AC425" s="2"/>
      <c r="AD425" s="2"/>
      <c r="AE425" s="2"/>
      <c r="AF425" s="2"/>
    </row>
    <row r="426" spans="1:32" ht="15.75" customHeight="1" x14ac:dyDescent="0.25">
      <c r="A426" s="1"/>
      <c r="B426" s="54"/>
      <c r="C426" s="55"/>
      <c r="D426" s="56"/>
      <c r="E426" s="57"/>
      <c r="F426" s="55"/>
      <c r="G426" s="58"/>
      <c r="H426" s="57"/>
      <c r="I426" s="57"/>
      <c r="J426" s="55"/>
      <c r="K426" s="59"/>
      <c r="L426" s="57"/>
      <c r="M426" s="57"/>
      <c r="N426" s="55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2"/>
      <c r="AB426" s="2"/>
      <c r="AC426" s="2"/>
      <c r="AD426" s="2"/>
      <c r="AE426" s="2"/>
      <c r="AF426" s="2"/>
    </row>
    <row r="427" spans="1:32" ht="15.75" customHeight="1" x14ac:dyDescent="0.25">
      <c r="A427" s="1"/>
      <c r="B427" s="54"/>
      <c r="C427" s="55"/>
      <c r="D427" s="56"/>
      <c r="E427" s="57"/>
      <c r="F427" s="55"/>
      <c r="G427" s="58"/>
      <c r="H427" s="57"/>
      <c r="I427" s="57"/>
      <c r="J427" s="55"/>
      <c r="K427" s="59"/>
      <c r="L427" s="57"/>
      <c r="M427" s="57"/>
      <c r="N427" s="55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2"/>
      <c r="AB427" s="2"/>
      <c r="AC427" s="2"/>
      <c r="AD427" s="2"/>
      <c r="AE427" s="2"/>
      <c r="AF427" s="2"/>
    </row>
    <row r="428" spans="1:32" ht="15.75" customHeight="1" x14ac:dyDescent="0.25">
      <c r="A428" s="1"/>
      <c r="B428" s="54"/>
      <c r="C428" s="55"/>
      <c r="D428" s="56"/>
      <c r="E428" s="57"/>
      <c r="F428" s="55"/>
      <c r="G428" s="58"/>
      <c r="H428" s="57"/>
      <c r="I428" s="57"/>
      <c r="J428" s="55"/>
      <c r="K428" s="59"/>
      <c r="L428" s="57"/>
      <c r="M428" s="57"/>
      <c r="N428" s="55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2"/>
      <c r="AB428" s="2"/>
      <c r="AC428" s="2"/>
      <c r="AD428" s="2"/>
      <c r="AE428" s="2"/>
      <c r="AF428" s="2"/>
    </row>
    <row r="429" spans="1:32" ht="15.75" customHeight="1" x14ac:dyDescent="0.25">
      <c r="A429" s="1"/>
      <c r="B429" s="54"/>
      <c r="C429" s="55"/>
      <c r="D429" s="56"/>
      <c r="E429" s="57"/>
      <c r="F429" s="55"/>
      <c r="G429" s="58"/>
      <c r="H429" s="57"/>
      <c r="I429" s="57"/>
      <c r="J429" s="55"/>
      <c r="K429" s="59"/>
      <c r="L429" s="57"/>
      <c r="M429" s="57"/>
      <c r="N429" s="55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2"/>
      <c r="AB429" s="2"/>
      <c r="AC429" s="2"/>
      <c r="AD429" s="2"/>
      <c r="AE429" s="2"/>
      <c r="AF429" s="2"/>
    </row>
    <row r="430" spans="1:32" ht="15.75" customHeight="1" x14ac:dyDescent="0.25">
      <c r="A430" s="1"/>
      <c r="B430" s="54"/>
      <c r="C430" s="55"/>
      <c r="D430" s="56"/>
      <c r="E430" s="57"/>
      <c r="F430" s="55"/>
      <c r="G430" s="58"/>
      <c r="H430" s="57"/>
      <c r="I430" s="57"/>
      <c r="J430" s="55"/>
      <c r="K430" s="59"/>
      <c r="L430" s="57"/>
      <c r="M430" s="57"/>
      <c r="N430" s="55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2"/>
      <c r="AB430" s="2"/>
      <c r="AC430" s="2"/>
      <c r="AD430" s="2"/>
      <c r="AE430" s="2"/>
      <c r="AF430" s="2"/>
    </row>
    <row r="431" spans="1:32" ht="15.75" customHeight="1" x14ac:dyDescent="0.25">
      <c r="A431" s="1"/>
      <c r="B431" s="54"/>
      <c r="C431" s="55"/>
      <c r="D431" s="56"/>
      <c r="E431" s="57"/>
      <c r="F431" s="55"/>
      <c r="G431" s="58"/>
      <c r="H431" s="57"/>
      <c r="I431" s="57"/>
      <c r="J431" s="55"/>
      <c r="K431" s="59"/>
      <c r="L431" s="57"/>
      <c r="M431" s="57"/>
      <c r="N431" s="55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2"/>
      <c r="AB431" s="2"/>
      <c r="AC431" s="2"/>
      <c r="AD431" s="2"/>
      <c r="AE431" s="2"/>
      <c r="AF431" s="2"/>
    </row>
    <row r="432" spans="1:32" ht="15.75" customHeight="1" x14ac:dyDescent="0.25">
      <c r="A432" s="1"/>
      <c r="B432" s="54"/>
      <c r="C432" s="55"/>
      <c r="D432" s="56"/>
      <c r="E432" s="57"/>
      <c r="F432" s="55"/>
      <c r="G432" s="58"/>
      <c r="H432" s="57"/>
      <c r="I432" s="57"/>
      <c r="J432" s="55"/>
      <c r="K432" s="59"/>
      <c r="L432" s="57"/>
      <c r="M432" s="57"/>
      <c r="N432" s="55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2"/>
      <c r="AB432" s="2"/>
      <c r="AC432" s="2"/>
      <c r="AD432" s="2"/>
      <c r="AE432" s="2"/>
      <c r="AF432" s="2"/>
    </row>
    <row r="433" spans="1:32" ht="15.75" customHeight="1" x14ac:dyDescent="0.25">
      <c r="A433" s="1"/>
      <c r="B433" s="54"/>
      <c r="C433" s="55"/>
      <c r="D433" s="56"/>
      <c r="E433" s="57"/>
      <c r="F433" s="55"/>
      <c r="G433" s="58"/>
      <c r="H433" s="57"/>
      <c r="I433" s="57"/>
      <c r="J433" s="55"/>
      <c r="K433" s="59"/>
      <c r="L433" s="57"/>
      <c r="M433" s="57"/>
      <c r="N433" s="55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2"/>
      <c r="AB433" s="2"/>
      <c r="AC433" s="2"/>
      <c r="AD433" s="2"/>
      <c r="AE433" s="2"/>
      <c r="AF433" s="2"/>
    </row>
    <row r="434" spans="1:32" ht="15.75" customHeight="1" x14ac:dyDescent="0.25">
      <c r="A434" s="1"/>
      <c r="B434" s="54"/>
      <c r="C434" s="55"/>
      <c r="D434" s="56"/>
      <c r="E434" s="57"/>
      <c r="F434" s="55"/>
      <c r="G434" s="58"/>
      <c r="H434" s="57"/>
      <c r="I434" s="57"/>
      <c r="J434" s="55"/>
      <c r="K434" s="59"/>
      <c r="L434" s="57"/>
      <c r="M434" s="57"/>
      <c r="N434" s="55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2"/>
      <c r="AB434" s="2"/>
      <c r="AC434" s="2"/>
      <c r="AD434" s="2"/>
      <c r="AE434" s="2"/>
      <c r="AF434" s="2"/>
    </row>
    <row r="435" spans="1:32" ht="15.75" customHeight="1" x14ac:dyDescent="0.25">
      <c r="A435" s="1"/>
      <c r="B435" s="54"/>
      <c r="C435" s="55"/>
      <c r="D435" s="56"/>
      <c r="E435" s="57"/>
      <c r="F435" s="55"/>
      <c r="G435" s="58"/>
      <c r="H435" s="57"/>
      <c r="I435" s="57"/>
      <c r="J435" s="55"/>
      <c r="K435" s="59"/>
      <c r="L435" s="57"/>
      <c r="M435" s="57"/>
      <c r="N435" s="55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2"/>
      <c r="AB435" s="2"/>
      <c r="AC435" s="2"/>
      <c r="AD435" s="2"/>
      <c r="AE435" s="2"/>
      <c r="AF435" s="2"/>
    </row>
    <row r="436" spans="1:32" ht="15.75" customHeight="1" x14ac:dyDescent="0.25">
      <c r="A436" s="1"/>
      <c r="B436" s="54"/>
      <c r="C436" s="55"/>
      <c r="D436" s="56"/>
      <c r="E436" s="57"/>
      <c r="F436" s="55"/>
      <c r="G436" s="58"/>
      <c r="H436" s="57"/>
      <c r="I436" s="57"/>
      <c r="J436" s="55"/>
      <c r="K436" s="59"/>
      <c r="L436" s="57"/>
      <c r="M436" s="57"/>
      <c r="N436" s="55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2"/>
      <c r="AB436" s="2"/>
      <c r="AC436" s="2"/>
      <c r="AD436" s="2"/>
      <c r="AE436" s="2"/>
      <c r="AF436" s="2"/>
    </row>
    <row r="437" spans="1:32" ht="15.75" customHeight="1" x14ac:dyDescent="0.25">
      <c r="A437" s="1"/>
      <c r="B437" s="54"/>
      <c r="C437" s="55"/>
      <c r="D437" s="56"/>
      <c r="E437" s="57"/>
      <c r="F437" s="55"/>
      <c r="G437" s="58"/>
      <c r="H437" s="57"/>
      <c r="I437" s="57"/>
      <c r="J437" s="55"/>
      <c r="K437" s="59"/>
      <c r="L437" s="57"/>
      <c r="M437" s="57"/>
      <c r="N437" s="55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2"/>
      <c r="AB437" s="2"/>
      <c r="AC437" s="2"/>
      <c r="AD437" s="2"/>
      <c r="AE437" s="2"/>
      <c r="AF437" s="2"/>
    </row>
    <row r="438" spans="1:32" ht="15.75" customHeight="1" x14ac:dyDescent="0.25">
      <c r="A438" s="1"/>
      <c r="B438" s="54"/>
      <c r="C438" s="55"/>
      <c r="D438" s="56"/>
      <c r="E438" s="57"/>
      <c r="F438" s="55"/>
      <c r="G438" s="58"/>
      <c r="H438" s="57"/>
      <c r="I438" s="57"/>
      <c r="J438" s="55"/>
      <c r="K438" s="59"/>
      <c r="L438" s="57"/>
      <c r="M438" s="57"/>
      <c r="N438" s="55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2"/>
      <c r="AB438" s="2"/>
      <c r="AC438" s="2"/>
      <c r="AD438" s="2"/>
      <c r="AE438" s="2"/>
      <c r="AF438" s="2"/>
    </row>
    <row r="439" spans="1:32" ht="15.75" customHeight="1" x14ac:dyDescent="0.25">
      <c r="A439" s="1"/>
      <c r="B439" s="54"/>
      <c r="C439" s="55"/>
      <c r="D439" s="56"/>
      <c r="E439" s="57"/>
      <c r="F439" s="55"/>
      <c r="G439" s="58"/>
      <c r="H439" s="57"/>
      <c r="I439" s="57"/>
      <c r="J439" s="55"/>
      <c r="K439" s="59"/>
      <c r="L439" s="57"/>
      <c r="M439" s="57"/>
      <c r="N439" s="55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2"/>
      <c r="AB439" s="2"/>
      <c r="AC439" s="2"/>
      <c r="AD439" s="2"/>
      <c r="AE439" s="2"/>
      <c r="AF439" s="2"/>
    </row>
    <row r="440" spans="1:32" ht="15.75" customHeight="1" x14ac:dyDescent="0.25">
      <c r="A440" s="1"/>
      <c r="B440" s="54"/>
      <c r="C440" s="55"/>
      <c r="D440" s="56"/>
      <c r="E440" s="57"/>
      <c r="F440" s="55"/>
      <c r="G440" s="58"/>
      <c r="H440" s="57"/>
      <c r="I440" s="57"/>
      <c r="J440" s="55"/>
      <c r="K440" s="59"/>
      <c r="L440" s="57"/>
      <c r="M440" s="57"/>
      <c r="N440" s="55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2"/>
      <c r="AB440" s="2"/>
      <c r="AC440" s="2"/>
      <c r="AD440" s="2"/>
      <c r="AE440" s="2"/>
      <c r="AF440" s="2"/>
    </row>
    <row r="441" spans="1:32" ht="15.75" customHeight="1" x14ac:dyDescent="0.25">
      <c r="A441" s="1"/>
      <c r="B441" s="54"/>
      <c r="C441" s="55"/>
      <c r="D441" s="56"/>
      <c r="E441" s="57"/>
      <c r="F441" s="55"/>
      <c r="G441" s="58"/>
      <c r="H441" s="57"/>
      <c r="I441" s="57"/>
      <c r="J441" s="55"/>
      <c r="K441" s="59"/>
      <c r="L441" s="57"/>
      <c r="M441" s="57"/>
      <c r="N441" s="55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2"/>
      <c r="AB441" s="2"/>
      <c r="AC441" s="2"/>
      <c r="AD441" s="2"/>
      <c r="AE441" s="2"/>
      <c r="AF441" s="2"/>
    </row>
    <row r="442" spans="1:32" ht="15.75" customHeight="1" x14ac:dyDescent="0.25">
      <c r="A442" s="1"/>
      <c r="B442" s="54"/>
      <c r="C442" s="55"/>
      <c r="D442" s="56"/>
      <c r="E442" s="57"/>
      <c r="F442" s="55"/>
      <c r="G442" s="58"/>
      <c r="H442" s="57"/>
      <c r="I442" s="57"/>
      <c r="J442" s="55"/>
      <c r="K442" s="59"/>
      <c r="L442" s="57"/>
      <c r="M442" s="57"/>
      <c r="N442" s="55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2"/>
      <c r="AB442" s="2"/>
      <c r="AC442" s="2"/>
      <c r="AD442" s="2"/>
      <c r="AE442" s="2"/>
      <c r="AF442" s="2"/>
    </row>
    <row r="443" spans="1:32" ht="15.75" customHeight="1" x14ac:dyDescent="0.25">
      <c r="A443" s="1"/>
      <c r="B443" s="54"/>
      <c r="C443" s="55"/>
      <c r="D443" s="56"/>
      <c r="E443" s="57"/>
      <c r="F443" s="55"/>
      <c r="G443" s="58"/>
      <c r="H443" s="57"/>
      <c r="I443" s="57"/>
      <c r="J443" s="55"/>
      <c r="K443" s="59"/>
      <c r="L443" s="57"/>
      <c r="M443" s="57"/>
      <c r="N443" s="55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2"/>
      <c r="AB443" s="2"/>
      <c r="AC443" s="2"/>
      <c r="AD443" s="2"/>
      <c r="AE443" s="2"/>
      <c r="AF443" s="2"/>
    </row>
    <row r="444" spans="1:32" ht="15.75" customHeight="1" x14ac:dyDescent="0.25">
      <c r="A444" s="1"/>
      <c r="B444" s="54"/>
      <c r="C444" s="55"/>
      <c r="D444" s="56"/>
      <c r="E444" s="57"/>
      <c r="F444" s="55"/>
      <c r="G444" s="58"/>
      <c r="H444" s="57"/>
      <c r="I444" s="57"/>
      <c r="J444" s="55"/>
      <c r="K444" s="59"/>
      <c r="L444" s="57"/>
      <c r="M444" s="57"/>
      <c r="N444" s="55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2"/>
      <c r="AB444" s="2"/>
      <c r="AC444" s="2"/>
      <c r="AD444" s="2"/>
      <c r="AE444" s="2"/>
      <c r="AF444" s="2"/>
    </row>
    <row r="445" spans="1:32" ht="15.75" customHeight="1" x14ac:dyDescent="0.25">
      <c r="A445" s="1"/>
      <c r="B445" s="54"/>
      <c r="C445" s="55"/>
      <c r="D445" s="56"/>
      <c r="E445" s="57"/>
      <c r="F445" s="55"/>
      <c r="G445" s="58"/>
      <c r="H445" s="57"/>
      <c r="I445" s="57"/>
      <c r="J445" s="55"/>
      <c r="K445" s="59"/>
      <c r="L445" s="57"/>
      <c r="M445" s="57"/>
      <c r="N445" s="55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2"/>
      <c r="AB445" s="2"/>
      <c r="AC445" s="2"/>
      <c r="AD445" s="2"/>
      <c r="AE445" s="2"/>
      <c r="AF445" s="2"/>
    </row>
    <row r="446" spans="1:32" ht="15.75" customHeight="1" x14ac:dyDescent="0.25">
      <c r="A446" s="1"/>
      <c r="B446" s="54"/>
      <c r="C446" s="55"/>
      <c r="D446" s="56"/>
      <c r="E446" s="57"/>
      <c r="F446" s="55"/>
      <c r="G446" s="58"/>
      <c r="H446" s="57"/>
      <c r="I446" s="57"/>
      <c r="J446" s="55"/>
      <c r="K446" s="59"/>
      <c r="L446" s="57"/>
      <c r="M446" s="57"/>
      <c r="N446" s="55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2"/>
      <c r="AB446" s="2"/>
      <c r="AC446" s="2"/>
      <c r="AD446" s="2"/>
      <c r="AE446" s="2"/>
      <c r="AF446" s="2"/>
    </row>
    <row r="447" spans="1:32" ht="15.75" customHeight="1" x14ac:dyDescent="0.25">
      <c r="A447" s="1"/>
      <c r="B447" s="54"/>
      <c r="C447" s="55"/>
      <c r="D447" s="56"/>
      <c r="E447" s="57"/>
      <c r="F447" s="55"/>
      <c r="G447" s="58"/>
      <c r="H447" s="57"/>
      <c r="I447" s="57"/>
      <c r="J447" s="55"/>
      <c r="K447" s="59"/>
      <c r="L447" s="57"/>
      <c r="M447" s="57"/>
      <c r="N447" s="55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2"/>
      <c r="AB447" s="2"/>
      <c r="AC447" s="2"/>
      <c r="AD447" s="2"/>
      <c r="AE447" s="2"/>
      <c r="AF447" s="2"/>
    </row>
    <row r="448" spans="1:32" ht="15.75" customHeight="1" x14ac:dyDescent="0.25">
      <c r="A448" s="1"/>
      <c r="B448" s="54"/>
      <c r="C448" s="55"/>
      <c r="D448" s="56"/>
      <c r="E448" s="57"/>
      <c r="F448" s="55"/>
      <c r="G448" s="58"/>
      <c r="H448" s="57"/>
      <c r="I448" s="57"/>
      <c r="J448" s="55"/>
      <c r="K448" s="59"/>
      <c r="L448" s="57"/>
      <c r="M448" s="57"/>
      <c r="N448" s="55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2"/>
      <c r="AB448" s="2"/>
      <c r="AC448" s="2"/>
      <c r="AD448" s="2"/>
      <c r="AE448" s="2"/>
      <c r="AF448" s="2"/>
    </row>
    <row r="449" spans="1:32" ht="15.75" customHeight="1" x14ac:dyDescent="0.25">
      <c r="A449" s="1"/>
      <c r="B449" s="54"/>
      <c r="C449" s="55"/>
      <c r="D449" s="56"/>
      <c r="E449" s="57"/>
      <c r="F449" s="55"/>
      <c r="G449" s="58"/>
      <c r="H449" s="57"/>
      <c r="I449" s="57"/>
      <c r="J449" s="55"/>
      <c r="K449" s="59"/>
      <c r="L449" s="57"/>
      <c r="M449" s="57"/>
      <c r="N449" s="55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2"/>
      <c r="AB449" s="2"/>
      <c r="AC449" s="2"/>
      <c r="AD449" s="2"/>
      <c r="AE449" s="2"/>
      <c r="AF449" s="2"/>
    </row>
    <row r="450" spans="1:32" ht="15.75" customHeight="1" x14ac:dyDescent="0.25">
      <c r="A450" s="1"/>
      <c r="B450" s="54"/>
      <c r="C450" s="55"/>
      <c r="D450" s="56"/>
      <c r="E450" s="57"/>
      <c r="F450" s="55"/>
      <c r="G450" s="58"/>
      <c r="H450" s="57"/>
      <c r="I450" s="57"/>
      <c r="J450" s="55"/>
      <c r="K450" s="59"/>
      <c r="L450" s="57"/>
      <c r="M450" s="57"/>
      <c r="N450" s="55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2"/>
      <c r="AB450" s="2"/>
      <c r="AC450" s="2"/>
      <c r="AD450" s="2"/>
      <c r="AE450" s="2"/>
      <c r="AF450" s="2"/>
    </row>
    <row r="451" spans="1:32" ht="15.75" customHeight="1" x14ac:dyDescent="0.25">
      <c r="A451" s="1"/>
      <c r="B451" s="54"/>
      <c r="C451" s="55"/>
      <c r="D451" s="56"/>
      <c r="E451" s="57"/>
      <c r="F451" s="55"/>
      <c r="G451" s="58"/>
      <c r="H451" s="57"/>
      <c r="I451" s="57"/>
      <c r="J451" s="55"/>
      <c r="K451" s="59"/>
      <c r="L451" s="57"/>
      <c r="M451" s="57"/>
      <c r="N451" s="55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2"/>
      <c r="AB451" s="2"/>
      <c r="AC451" s="2"/>
      <c r="AD451" s="2"/>
      <c r="AE451" s="2"/>
      <c r="AF451" s="2"/>
    </row>
    <row r="452" spans="1:32" ht="15.75" customHeight="1" x14ac:dyDescent="0.25">
      <c r="A452" s="1"/>
      <c r="B452" s="54"/>
      <c r="C452" s="55"/>
      <c r="D452" s="56"/>
      <c r="E452" s="57"/>
      <c r="F452" s="55"/>
      <c r="G452" s="58"/>
      <c r="H452" s="57"/>
      <c r="I452" s="57"/>
      <c r="J452" s="55"/>
      <c r="K452" s="59"/>
      <c r="L452" s="57"/>
      <c r="M452" s="57"/>
      <c r="N452" s="55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2"/>
      <c r="AB452" s="2"/>
      <c r="AC452" s="2"/>
      <c r="AD452" s="2"/>
      <c r="AE452" s="2"/>
      <c r="AF452" s="2"/>
    </row>
    <row r="453" spans="1:32" ht="15.75" customHeight="1" x14ac:dyDescent="0.25">
      <c r="A453" s="1"/>
      <c r="B453" s="54"/>
      <c r="C453" s="55"/>
      <c r="D453" s="56"/>
      <c r="E453" s="57"/>
      <c r="F453" s="55"/>
      <c r="G453" s="58"/>
      <c r="H453" s="57"/>
      <c r="I453" s="57"/>
      <c r="J453" s="55"/>
      <c r="K453" s="59"/>
      <c r="L453" s="57"/>
      <c r="M453" s="57"/>
      <c r="N453" s="55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2"/>
      <c r="AB453" s="2"/>
      <c r="AC453" s="2"/>
      <c r="AD453" s="2"/>
      <c r="AE453" s="2"/>
      <c r="AF453" s="2"/>
    </row>
    <row r="454" spans="1:32" ht="15.75" customHeight="1" x14ac:dyDescent="0.25">
      <c r="A454" s="1"/>
      <c r="B454" s="54"/>
      <c r="C454" s="55"/>
      <c r="D454" s="56"/>
      <c r="E454" s="57"/>
      <c r="F454" s="55"/>
      <c r="G454" s="58"/>
      <c r="H454" s="57"/>
      <c r="I454" s="57"/>
      <c r="J454" s="55"/>
      <c r="K454" s="59"/>
      <c r="L454" s="57"/>
      <c r="M454" s="57"/>
      <c r="N454" s="55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2"/>
      <c r="AB454" s="2"/>
      <c r="AC454" s="2"/>
      <c r="AD454" s="2"/>
      <c r="AE454" s="2"/>
      <c r="AF454" s="2"/>
    </row>
    <row r="455" spans="1:32" ht="15.75" customHeight="1" x14ac:dyDescent="0.25">
      <c r="A455" s="1"/>
      <c r="B455" s="54"/>
      <c r="C455" s="55"/>
      <c r="D455" s="56"/>
      <c r="E455" s="57"/>
      <c r="F455" s="55"/>
      <c r="G455" s="58"/>
      <c r="H455" s="57"/>
      <c r="I455" s="57"/>
      <c r="J455" s="55"/>
      <c r="K455" s="59"/>
      <c r="L455" s="57"/>
      <c r="M455" s="57"/>
      <c r="N455" s="55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2"/>
      <c r="AB455" s="2"/>
      <c r="AC455" s="2"/>
      <c r="AD455" s="2"/>
      <c r="AE455" s="2"/>
      <c r="AF455" s="2"/>
    </row>
    <row r="456" spans="1:32" ht="15.75" customHeight="1" x14ac:dyDescent="0.25">
      <c r="A456" s="1"/>
      <c r="B456" s="54"/>
      <c r="C456" s="55"/>
      <c r="D456" s="56"/>
      <c r="E456" s="57"/>
      <c r="F456" s="55"/>
      <c r="G456" s="58"/>
      <c r="H456" s="57"/>
      <c r="I456" s="57"/>
      <c r="J456" s="55"/>
      <c r="K456" s="59"/>
      <c r="L456" s="57"/>
      <c r="M456" s="57"/>
      <c r="N456" s="55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2"/>
      <c r="AB456" s="2"/>
      <c r="AC456" s="2"/>
      <c r="AD456" s="2"/>
      <c r="AE456" s="2"/>
      <c r="AF456" s="2"/>
    </row>
    <row r="457" spans="1:32" ht="15.75" customHeight="1" x14ac:dyDescent="0.25">
      <c r="A457" s="1"/>
      <c r="B457" s="54"/>
      <c r="C457" s="55"/>
      <c r="D457" s="56"/>
      <c r="E457" s="57"/>
      <c r="F457" s="55"/>
      <c r="G457" s="58"/>
      <c r="H457" s="57"/>
      <c r="I457" s="57"/>
      <c r="J457" s="55"/>
      <c r="K457" s="59"/>
      <c r="L457" s="57"/>
      <c r="M457" s="57"/>
      <c r="N457" s="55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2"/>
      <c r="AB457" s="2"/>
      <c r="AC457" s="2"/>
      <c r="AD457" s="2"/>
      <c r="AE457" s="2"/>
      <c r="AF457" s="2"/>
    </row>
    <row r="458" spans="1:32" ht="15.75" customHeight="1" x14ac:dyDescent="0.25">
      <c r="A458" s="1"/>
      <c r="B458" s="54"/>
      <c r="C458" s="55"/>
      <c r="D458" s="56"/>
      <c r="E458" s="57"/>
      <c r="F458" s="55"/>
      <c r="G458" s="58"/>
      <c r="H458" s="57"/>
      <c r="I458" s="57"/>
      <c r="J458" s="55"/>
      <c r="K458" s="59"/>
      <c r="L458" s="57"/>
      <c r="M458" s="57"/>
      <c r="N458" s="55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2"/>
      <c r="AB458" s="2"/>
      <c r="AC458" s="2"/>
      <c r="AD458" s="2"/>
      <c r="AE458" s="2"/>
      <c r="AF458" s="2"/>
    </row>
    <row r="459" spans="1:32" ht="15.75" customHeight="1" x14ac:dyDescent="0.25">
      <c r="A459" s="1"/>
      <c r="B459" s="54"/>
      <c r="C459" s="55"/>
      <c r="D459" s="56"/>
      <c r="E459" s="57"/>
      <c r="F459" s="55"/>
      <c r="G459" s="58"/>
      <c r="H459" s="57"/>
      <c r="I459" s="57"/>
      <c r="J459" s="55"/>
      <c r="K459" s="59"/>
      <c r="L459" s="57"/>
      <c r="M459" s="57"/>
      <c r="N459" s="55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2"/>
      <c r="AB459" s="2"/>
      <c r="AC459" s="2"/>
      <c r="AD459" s="2"/>
      <c r="AE459" s="2"/>
      <c r="AF459" s="2"/>
    </row>
    <row r="460" spans="1:32" ht="15.75" customHeight="1" x14ac:dyDescent="0.25">
      <c r="A460" s="1"/>
      <c r="B460" s="54"/>
      <c r="C460" s="55"/>
      <c r="D460" s="56"/>
      <c r="E460" s="57"/>
      <c r="F460" s="55"/>
      <c r="G460" s="58"/>
      <c r="H460" s="57"/>
      <c r="I460" s="57"/>
      <c r="J460" s="55"/>
      <c r="K460" s="59"/>
      <c r="L460" s="57"/>
      <c r="M460" s="57"/>
      <c r="N460" s="55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2"/>
      <c r="AB460" s="2"/>
      <c r="AC460" s="2"/>
      <c r="AD460" s="2"/>
      <c r="AE460" s="2"/>
      <c r="AF460" s="2"/>
    </row>
    <row r="461" spans="1:32" ht="15.75" customHeight="1" x14ac:dyDescent="0.25">
      <c r="A461" s="1"/>
      <c r="B461" s="54"/>
      <c r="C461" s="55"/>
      <c r="D461" s="56"/>
      <c r="E461" s="57"/>
      <c r="F461" s="55"/>
      <c r="G461" s="58"/>
      <c r="H461" s="57"/>
      <c r="I461" s="57"/>
      <c r="J461" s="55"/>
      <c r="K461" s="59"/>
      <c r="L461" s="57"/>
      <c r="M461" s="57"/>
      <c r="N461" s="55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2"/>
      <c r="AB461" s="2"/>
      <c r="AC461" s="2"/>
      <c r="AD461" s="2"/>
      <c r="AE461" s="2"/>
      <c r="AF461" s="2"/>
    </row>
    <row r="462" spans="1:32" ht="15.75" customHeight="1" x14ac:dyDescent="0.25">
      <c r="A462" s="1"/>
      <c r="B462" s="54"/>
      <c r="C462" s="55"/>
      <c r="D462" s="56"/>
      <c r="E462" s="57"/>
      <c r="F462" s="55"/>
      <c r="G462" s="58"/>
      <c r="H462" s="57"/>
      <c r="I462" s="57"/>
      <c r="J462" s="55"/>
      <c r="K462" s="59"/>
      <c r="L462" s="57"/>
      <c r="M462" s="57"/>
      <c r="N462" s="55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2"/>
      <c r="AB462" s="2"/>
      <c r="AC462" s="2"/>
      <c r="AD462" s="2"/>
      <c r="AE462" s="2"/>
      <c r="AF462" s="2"/>
    </row>
    <row r="463" spans="1:32" ht="15.75" customHeight="1" x14ac:dyDescent="0.25">
      <c r="A463" s="1"/>
      <c r="B463" s="54"/>
      <c r="C463" s="55"/>
      <c r="D463" s="56"/>
      <c r="E463" s="57"/>
      <c r="F463" s="55"/>
      <c r="G463" s="58"/>
      <c r="H463" s="57"/>
      <c r="I463" s="57"/>
      <c r="J463" s="55"/>
      <c r="K463" s="59"/>
      <c r="L463" s="57"/>
      <c r="M463" s="57"/>
      <c r="N463" s="55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2"/>
      <c r="AB463" s="2"/>
      <c r="AC463" s="2"/>
      <c r="AD463" s="2"/>
      <c r="AE463" s="2"/>
      <c r="AF463" s="2"/>
    </row>
    <row r="464" spans="1:32" ht="15.75" customHeight="1" x14ac:dyDescent="0.25">
      <c r="A464" s="1"/>
      <c r="B464" s="54"/>
      <c r="C464" s="55"/>
      <c r="D464" s="56"/>
      <c r="E464" s="57"/>
      <c r="F464" s="55"/>
      <c r="G464" s="58"/>
      <c r="H464" s="57"/>
      <c r="I464" s="57"/>
      <c r="J464" s="55"/>
      <c r="K464" s="59"/>
      <c r="L464" s="57"/>
      <c r="M464" s="57"/>
      <c r="N464" s="55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2"/>
      <c r="AB464" s="2"/>
      <c r="AC464" s="2"/>
      <c r="AD464" s="2"/>
      <c r="AE464" s="2"/>
      <c r="AF464" s="2"/>
    </row>
    <row r="465" spans="1:32" ht="15.75" customHeight="1" x14ac:dyDescent="0.25">
      <c r="A465" s="1"/>
      <c r="B465" s="54"/>
      <c r="C465" s="55"/>
      <c r="D465" s="56"/>
      <c r="E465" s="57"/>
      <c r="F465" s="55"/>
      <c r="G465" s="58"/>
      <c r="H465" s="57"/>
      <c r="I465" s="57"/>
      <c r="J465" s="55"/>
      <c r="K465" s="59"/>
      <c r="L465" s="57"/>
      <c r="M465" s="57"/>
      <c r="N465" s="55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2"/>
      <c r="AB465" s="2"/>
      <c r="AC465" s="2"/>
      <c r="AD465" s="2"/>
      <c r="AE465" s="2"/>
      <c r="AF465" s="2"/>
    </row>
    <row r="466" spans="1:32" ht="15.75" customHeight="1" x14ac:dyDescent="0.25">
      <c r="A466" s="1"/>
      <c r="B466" s="54"/>
      <c r="C466" s="55"/>
      <c r="D466" s="56"/>
      <c r="E466" s="57"/>
      <c r="F466" s="55"/>
      <c r="G466" s="58"/>
      <c r="H466" s="57"/>
      <c r="I466" s="57"/>
      <c r="J466" s="55"/>
      <c r="K466" s="59"/>
      <c r="L466" s="57"/>
      <c r="M466" s="57"/>
      <c r="N466" s="55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2"/>
      <c r="AB466" s="2"/>
      <c r="AC466" s="2"/>
      <c r="AD466" s="2"/>
      <c r="AE466" s="2"/>
      <c r="AF466" s="2"/>
    </row>
    <row r="467" spans="1:32" ht="15.75" customHeight="1" x14ac:dyDescent="0.25">
      <c r="A467" s="1"/>
      <c r="B467" s="54"/>
      <c r="C467" s="55"/>
      <c r="D467" s="56"/>
      <c r="E467" s="57"/>
      <c r="F467" s="55"/>
      <c r="G467" s="58"/>
      <c r="H467" s="57"/>
      <c r="I467" s="57"/>
      <c r="J467" s="55"/>
      <c r="K467" s="59"/>
      <c r="L467" s="57"/>
      <c r="M467" s="57"/>
      <c r="N467" s="55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2"/>
      <c r="AB467" s="2"/>
      <c r="AC467" s="2"/>
      <c r="AD467" s="2"/>
      <c r="AE467" s="2"/>
      <c r="AF467" s="2"/>
    </row>
    <row r="468" spans="1:32" ht="15.75" customHeight="1" x14ac:dyDescent="0.25">
      <c r="A468" s="1"/>
      <c r="B468" s="54"/>
      <c r="C468" s="55"/>
      <c r="D468" s="56"/>
      <c r="E468" s="57"/>
      <c r="F468" s="55"/>
      <c r="G468" s="58"/>
      <c r="H468" s="57"/>
      <c r="I468" s="57"/>
      <c r="J468" s="55"/>
      <c r="K468" s="59"/>
      <c r="L468" s="57"/>
      <c r="M468" s="57"/>
      <c r="N468" s="55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2"/>
      <c r="AB468" s="2"/>
      <c r="AC468" s="2"/>
      <c r="AD468" s="2"/>
      <c r="AE468" s="2"/>
      <c r="AF468" s="2"/>
    </row>
    <row r="469" spans="1:32" ht="15.75" customHeight="1" x14ac:dyDescent="0.25">
      <c r="A469" s="1"/>
      <c r="B469" s="54"/>
      <c r="C469" s="55"/>
      <c r="D469" s="56"/>
      <c r="E469" s="57"/>
      <c r="F469" s="55"/>
      <c r="G469" s="58"/>
      <c r="H469" s="57"/>
      <c r="I469" s="57"/>
      <c r="J469" s="55"/>
      <c r="K469" s="59"/>
      <c r="L469" s="57"/>
      <c r="M469" s="57"/>
      <c r="N469" s="55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2"/>
      <c r="AB469" s="2"/>
      <c r="AC469" s="2"/>
      <c r="AD469" s="2"/>
      <c r="AE469" s="2"/>
      <c r="AF469" s="2"/>
    </row>
    <row r="470" spans="1:32" ht="15.75" customHeight="1" x14ac:dyDescent="0.25">
      <c r="A470" s="1"/>
      <c r="B470" s="54"/>
      <c r="C470" s="55"/>
      <c r="D470" s="56"/>
      <c r="E470" s="57"/>
      <c r="F470" s="55"/>
      <c r="G470" s="58"/>
      <c r="H470" s="57"/>
      <c r="I470" s="57"/>
      <c r="J470" s="55"/>
      <c r="K470" s="59"/>
      <c r="L470" s="57"/>
      <c r="M470" s="57"/>
      <c r="N470" s="55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2"/>
      <c r="AB470" s="2"/>
      <c r="AC470" s="2"/>
      <c r="AD470" s="2"/>
      <c r="AE470" s="2"/>
      <c r="AF470" s="2"/>
    </row>
    <row r="471" spans="1:32" ht="15.75" customHeight="1" x14ac:dyDescent="0.25">
      <c r="A471" s="1"/>
      <c r="B471" s="54"/>
      <c r="C471" s="55"/>
      <c r="D471" s="56"/>
      <c r="E471" s="57"/>
      <c r="F471" s="55"/>
      <c r="G471" s="58"/>
      <c r="H471" s="57"/>
      <c r="I471" s="57"/>
      <c r="J471" s="55"/>
      <c r="K471" s="59"/>
      <c r="L471" s="57"/>
      <c r="M471" s="57"/>
      <c r="N471" s="55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2"/>
      <c r="AB471" s="2"/>
      <c r="AC471" s="2"/>
      <c r="AD471" s="2"/>
      <c r="AE471" s="2"/>
      <c r="AF471" s="2"/>
    </row>
    <row r="472" spans="1:32" ht="15.75" customHeight="1" x14ac:dyDescent="0.25">
      <c r="A472" s="1"/>
      <c r="B472" s="54"/>
      <c r="C472" s="55"/>
      <c r="D472" s="56"/>
      <c r="E472" s="57"/>
      <c r="F472" s="55"/>
      <c r="G472" s="58"/>
      <c r="H472" s="57"/>
      <c r="I472" s="57"/>
      <c r="J472" s="55"/>
      <c r="K472" s="59"/>
      <c r="L472" s="57"/>
      <c r="M472" s="57"/>
      <c r="N472" s="55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2"/>
      <c r="AB472" s="2"/>
      <c r="AC472" s="2"/>
      <c r="AD472" s="2"/>
      <c r="AE472" s="2"/>
      <c r="AF472" s="2"/>
    </row>
    <row r="473" spans="1:32" ht="15.75" customHeight="1" x14ac:dyDescent="0.25">
      <c r="A473" s="1"/>
      <c r="B473" s="54"/>
      <c r="C473" s="55"/>
      <c r="D473" s="56"/>
      <c r="E473" s="57"/>
      <c r="F473" s="55"/>
      <c r="G473" s="58"/>
      <c r="H473" s="57"/>
      <c r="I473" s="57"/>
      <c r="J473" s="55"/>
      <c r="K473" s="59"/>
      <c r="L473" s="57"/>
      <c r="M473" s="57"/>
      <c r="N473" s="55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2"/>
      <c r="AB473" s="2"/>
      <c r="AC473" s="2"/>
      <c r="AD473" s="2"/>
      <c r="AE473" s="2"/>
      <c r="AF473" s="2"/>
    </row>
    <row r="474" spans="1:32" ht="15.75" customHeight="1" x14ac:dyDescent="0.25">
      <c r="A474" s="1"/>
      <c r="B474" s="54"/>
      <c r="C474" s="55"/>
      <c r="D474" s="56"/>
      <c r="E474" s="57"/>
      <c r="F474" s="55"/>
      <c r="G474" s="58"/>
      <c r="H474" s="57"/>
      <c r="I474" s="57"/>
      <c r="J474" s="55"/>
      <c r="K474" s="59"/>
      <c r="L474" s="57"/>
      <c r="M474" s="57"/>
      <c r="N474" s="55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2"/>
      <c r="AB474" s="2"/>
      <c r="AC474" s="2"/>
      <c r="AD474" s="2"/>
      <c r="AE474" s="2"/>
      <c r="AF474" s="2"/>
    </row>
    <row r="475" spans="1:32" ht="15.75" customHeight="1" x14ac:dyDescent="0.25">
      <c r="A475" s="1"/>
      <c r="B475" s="54"/>
      <c r="C475" s="55"/>
      <c r="D475" s="56"/>
      <c r="E475" s="57"/>
      <c r="F475" s="55"/>
      <c r="G475" s="58"/>
      <c r="H475" s="57"/>
      <c r="I475" s="57"/>
      <c r="J475" s="55"/>
      <c r="K475" s="59"/>
      <c r="L475" s="57"/>
      <c r="M475" s="57"/>
      <c r="N475" s="55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2"/>
      <c r="AB475" s="2"/>
      <c r="AC475" s="2"/>
      <c r="AD475" s="2"/>
      <c r="AE475" s="2"/>
      <c r="AF475" s="2"/>
    </row>
    <row r="476" spans="1:32" ht="15.75" customHeight="1" x14ac:dyDescent="0.25">
      <c r="A476" s="1"/>
      <c r="B476" s="54"/>
      <c r="C476" s="55"/>
      <c r="D476" s="56"/>
      <c r="E476" s="57"/>
      <c r="F476" s="55"/>
      <c r="G476" s="58"/>
      <c r="H476" s="57"/>
      <c r="I476" s="57"/>
      <c r="J476" s="55"/>
      <c r="K476" s="59"/>
      <c r="L476" s="57"/>
      <c r="M476" s="57"/>
      <c r="N476" s="55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2"/>
      <c r="AB476" s="2"/>
      <c r="AC476" s="2"/>
      <c r="AD476" s="2"/>
      <c r="AE476" s="2"/>
      <c r="AF476" s="2"/>
    </row>
    <row r="477" spans="1:32" ht="15.75" customHeight="1" x14ac:dyDescent="0.25">
      <c r="A477" s="1"/>
      <c r="B477" s="54"/>
      <c r="C477" s="55"/>
      <c r="D477" s="56"/>
      <c r="E477" s="57"/>
      <c r="F477" s="55"/>
      <c r="G477" s="58"/>
      <c r="H477" s="57"/>
      <c r="I477" s="57"/>
      <c r="J477" s="55"/>
      <c r="K477" s="59"/>
      <c r="L477" s="57"/>
      <c r="M477" s="57"/>
      <c r="N477" s="55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2"/>
      <c r="AB477" s="2"/>
      <c r="AC477" s="2"/>
      <c r="AD477" s="2"/>
      <c r="AE477" s="2"/>
      <c r="AF477" s="2"/>
    </row>
    <row r="478" spans="1:32" ht="15.75" customHeight="1" x14ac:dyDescent="0.25">
      <c r="A478" s="1"/>
      <c r="B478" s="54"/>
      <c r="C478" s="55"/>
      <c r="D478" s="56"/>
      <c r="E478" s="57"/>
      <c r="F478" s="55"/>
      <c r="G478" s="58"/>
      <c r="H478" s="57"/>
      <c r="I478" s="57"/>
      <c r="J478" s="55"/>
      <c r="K478" s="59"/>
      <c r="L478" s="57"/>
      <c r="M478" s="57"/>
      <c r="N478" s="55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2"/>
      <c r="AB478" s="2"/>
      <c r="AC478" s="2"/>
      <c r="AD478" s="2"/>
      <c r="AE478" s="2"/>
      <c r="AF478" s="2"/>
    </row>
    <row r="479" spans="1:32" ht="15.75" customHeight="1" x14ac:dyDescent="0.25">
      <c r="A479" s="1"/>
      <c r="B479" s="54"/>
      <c r="C479" s="55"/>
      <c r="D479" s="56"/>
      <c r="E479" s="57"/>
      <c r="F479" s="55"/>
      <c r="G479" s="58"/>
      <c r="H479" s="57"/>
      <c r="I479" s="57"/>
      <c r="J479" s="55"/>
      <c r="K479" s="59"/>
      <c r="L479" s="57"/>
      <c r="M479" s="57"/>
      <c r="N479" s="55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2"/>
      <c r="AB479" s="2"/>
      <c r="AC479" s="2"/>
      <c r="AD479" s="2"/>
      <c r="AE479" s="2"/>
      <c r="AF479" s="2"/>
    </row>
    <row r="480" spans="1:32" ht="15.75" customHeight="1" x14ac:dyDescent="0.25">
      <c r="A480" s="1"/>
      <c r="B480" s="54"/>
      <c r="C480" s="55"/>
      <c r="D480" s="56"/>
      <c r="E480" s="57"/>
      <c r="F480" s="55"/>
      <c r="G480" s="58"/>
      <c r="H480" s="57"/>
      <c r="I480" s="57"/>
      <c r="J480" s="55"/>
      <c r="K480" s="59"/>
      <c r="L480" s="57"/>
      <c r="M480" s="57"/>
      <c r="N480" s="55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2"/>
      <c r="AB480" s="2"/>
      <c r="AC480" s="2"/>
      <c r="AD480" s="2"/>
      <c r="AE480" s="2"/>
      <c r="AF480" s="2"/>
    </row>
    <row r="481" spans="1:32" ht="15.75" customHeight="1" x14ac:dyDescent="0.25">
      <c r="A481" s="1"/>
      <c r="B481" s="54"/>
      <c r="C481" s="55"/>
      <c r="D481" s="56"/>
      <c r="E481" s="57"/>
      <c r="F481" s="55"/>
      <c r="G481" s="58"/>
      <c r="H481" s="57"/>
      <c r="I481" s="57"/>
      <c r="J481" s="55"/>
      <c r="K481" s="59"/>
      <c r="L481" s="57"/>
      <c r="M481" s="57"/>
      <c r="N481" s="55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2"/>
      <c r="AB481" s="2"/>
      <c r="AC481" s="2"/>
      <c r="AD481" s="2"/>
      <c r="AE481" s="2"/>
      <c r="AF481" s="2"/>
    </row>
    <row r="482" spans="1:32" ht="15.75" customHeight="1" x14ac:dyDescent="0.25">
      <c r="A482" s="1"/>
      <c r="B482" s="54"/>
      <c r="C482" s="55"/>
      <c r="D482" s="56"/>
      <c r="E482" s="57"/>
      <c r="F482" s="55"/>
      <c r="G482" s="58"/>
      <c r="H482" s="57"/>
      <c r="I482" s="57"/>
      <c r="J482" s="55"/>
      <c r="K482" s="59"/>
      <c r="L482" s="57"/>
      <c r="M482" s="57"/>
      <c r="N482" s="55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2"/>
      <c r="AB482" s="2"/>
      <c r="AC482" s="2"/>
      <c r="AD482" s="2"/>
      <c r="AE482" s="2"/>
      <c r="AF482" s="2"/>
    </row>
    <row r="483" spans="1:32" ht="15.75" customHeight="1" x14ac:dyDescent="0.25">
      <c r="A483" s="1"/>
      <c r="B483" s="54"/>
      <c r="C483" s="55"/>
      <c r="D483" s="56"/>
      <c r="E483" s="57"/>
      <c r="F483" s="55"/>
      <c r="G483" s="58"/>
      <c r="H483" s="57"/>
      <c r="I483" s="57"/>
      <c r="J483" s="55"/>
      <c r="K483" s="59"/>
      <c r="L483" s="57"/>
      <c r="M483" s="57"/>
      <c r="N483" s="55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2"/>
      <c r="AB483" s="2"/>
      <c r="AC483" s="2"/>
      <c r="AD483" s="2"/>
      <c r="AE483" s="2"/>
      <c r="AF483" s="2"/>
    </row>
    <row r="484" spans="1:32" ht="15.75" customHeight="1" x14ac:dyDescent="0.25">
      <c r="A484" s="1"/>
      <c r="B484" s="54"/>
      <c r="C484" s="55"/>
      <c r="D484" s="56"/>
      <c r="E484" s="57"/>
      <c r="F484" s="55"/>
      <c r="G484" s="58"/>
      <c r="H484" s="57"/>
      <c r="I484" s="57"/>
      <c r="J484" s="55"/>
      <c r="K484" s="59"/>
      <c r="L484" s="57"/>
      <c r="M484" s="57"/>
      <c r="N484" s="55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2"/>
      <c r="AB484" s="2"/>
      <c r="AC484" s="2"/>
      <c r="AD484" s="2"/>
      <c r="AE484" s="2"/>
      <c r="AF484" s="2"/>
    </row>
    <row r="485" spans="1:32" ht="15.75" customHeight="1" x14ac:dyDescent="0.25">
      <c r="A485" s="1"/>
      <c r="B485" s="54"/>
      <c r="C485" s="55"/>
      <c r="D485" s="56"/>
      <c r="E485" s="57"/>
      <c r="F485" s="55"/>
      <c r="G485" s="58"/>
      <c r="H485" s="57"/>
      <c r="I485" s="57"/>
      <c r="J485" s="55"/>
      <c r="K485" s="59"/>
      <c r="L485" s="57"/>
      <c r="M485" s="57"/>
      <c r="N485" s="55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2"/>
      <c r="AB485" s="2"/>
      <c r="AC485" s="2"/>
      <c r="AD485" s="2"/>
      <c r="AE485" s="2"/>
      <c r="AF485" s="2"/>
    </row>
    <row r="486" spans="1:32" ht="15.75" customHeight="1" x14ac:dyDescent="0.25">
      <c r="A486" s="1"/>
      <c r="B486" s="54"/>
      <c r="C486" s="55"/>
      <c r="D486" s="56"/>
      <c r="E486" s="57"/>
      <c r="F486" s="55"/>
      <c r="G486" s="58"/>
      <c r="H486" s="57"/>
      <c r="I486" s="57"/>
      <c r="J486" s="55"/>
      <c r="K486" s="59"/>
      <c r="L486" s="57"/>
      <c r="M486" s="57"/>
      <c r="N486" s="55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2"/>
      <c r="AB486" s="2"/>
      <c r="AC486" s="2"/>
      <c r="AD486" s="2"/>
      <c r="AE486" s="2"/>
      <c r="AF486" s="2"/>
    </row>
    <row r="487" spans="1:32" ht="15.75" customHeight="1" x14ac:dyDescent="0.25">
      <c r="A487" s="1"/>
      <c r="B487" s="54"/>
      <c r="C487" s="55"/>
      <c r="D487" s="56"/>
      <c r="E487" s="57"/>
      <c r="F487" s="55"/>
      <c r="G487" s="58"/>
      <c r="H487" s="57"/>
      <c r="I487" s="57"/>
      <c r="J487" s="55"/>
      <c r="K487" s="59"/>
      <c r="L487" s="57"/>
      <c r="M487" s="57"/>
      <c r="N487" s="55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2"/>
      <c r="AB487" s="2"/>
      <c r="AC487" s="2"/>
      <c r="AD487" s="2"/>
      <c r="AE487" s="2"/>
      <c r="AF487" s="2"/>
    </row>
    <row r="488" spans="1:32" ht="15.75" customHeight="1" x14ac:dyDescent="0.25">
      <c r="A488" s="1"/>
      <c r="B488" s="54"/>
      <c r="C488" s="55"/>
      <c r="D488" s="56"/>
      <c r="E488" s="57"/>
      <c r="F488" s="55"/>
      <c r="G488" s="58"/>
      <c r="H488" s="57"/>
      <c r="I488" s="57"/>
      <c r="J488" s="55"/>
      <c r="K488" s="59"/>
      <c r="L488" s="57"/>
      <c r="M488" s="57"/>
      <c r="N488" s="55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2"/>
      <c r="AB488" s="2"/>
      <c r="AC488" s="2"/>
      <c r="AD488" s="2"/>
      <c r="AE488" s="2"/>
      <c r="AF488" s="2"/>
    </row>
    <row r="489" spans="1:32" ht="15.75" customHeight="1" x14ac:dyDescent="0.25">
      <c r="A489" s="1"/>
      <c r="B489" s="54"/>
      <c r="C489" s="55"/>
      <c r="D489" s="56"/>
      <c r="E489" s="57"/>
      <c r="F489" s="55"/>
      <c r="G489" s="58"/>
      <c r="H489" s="57"/>
      <c r="I489" s="57"/>
      <c r="J489" s="55"/>
      <c r="K489" s="59"/>
      <c r="L489" s="57"/>
      <c r="M489" s="57"/>
      <c r="N489" s="55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2"/>
      <c r="AB489" s="2"/>
      <c r="AC489" s="2"/>
      <c r="AD489" s="2"/>
      <c r="AE489" s="2"/>
      <c r="AF489" s="2"/>
    </row>
    <row r="490" spans="1:32" ht="15.75" customHeight="1" x14ac:dyDescent="0.25">
      <c r="A490" s="1"/>
      <c r="B490" s="54"/>
      <c r="C490" s="55"/>
      <c r="D490" s="56"/>
      <c r="E490" s="57"/>
      <c r="F490" s="55"/>
      <c r="G490" s="58"/>
      <c r="H490" s="57"/>
      <c r="I490" s="57"/>
      <c r="J490" s="55"/>
      <c r="K490" s="59"/>
      <c r="L490" s="57"/>
      <c r="M490" s="57"/>
      <c r="N490" s="55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2"/>
      <c r="AB490" s="2"/>
      <c r="AC490" s="2"/>
      <c r="AD490" s="2"/>
      <c r="AE490" s="2"/>
      <c r="AF490" s="2"/>
    </row>
    <row r="491" spans="1:32" ht="15.75" customHeight="1" x14ac:dyDescent="0.25">
      <c r="A491" s="1"/>
      <c r="B491" s="54"/>
      <c r="C491" s="55"/>
      <c r="D491" s="56"/>
      <c r="E491" s="57"/>
      <c r="F491" s="55"/>
      <c r="G491" s="58"/>
      <c r="H491" s="57"/>
      <c r="I491" s="57"/>
      <c r="J491" s="55"/>
      <c r="K491" s="59"/>
      <c r="L491" s="57"/>
      <c r="M491" s="57"/>
      <c r="N491" s="55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2"/>
      <c r="AB491" s="2"/>
      <c r="AC491" s="2"/>
      <c r="AD491" s="2"/>
      <c r="AE491" s="2"/>
      <c r="AF491" s="2"/>
    </row>
    <row r="492" spans="1:32" ht="15.75" customHeight="1" x14ac:dyDescent="0.25">
      <c r="A492" s="1"/>
      <c r="B492" s="54"/>
      <c r="C492" s="55"/>
      <c r="D492" s="56"/>
      <c r="E492" s="57"/>
      <c r="F492" s="55"/>
      <c r="G492" s="58"/>
      <c r="H492" s="57"/>
      <c r="I492" s="57"/>
      <c r="J492" s="55"/>
      <c r="K492" s="59"/>
      <c r="L492" s="57"/>
      <c r="M492" s="57"/>
      <c r="N492" s="55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2"/>
      <c r="AB492" s="2"/>
      <c r="AC492" s="2"/>
      <c r="AD492" s="2"/>
      <c r="AE492" s="2"/>
      <c r="AF492" s="2"/>
    </row>
    <row r="493" spans="1:32" ht="15.75" customHeight="1" x14ac:dyDescent="0.25">
      <c r="A493" s="1"/>
      <c r="B493" s="54"/>
      <c r="C493" s="55"/>
      <c r="D493" s="56"/>
      <c r="E493" s="57"/>
      <c r="F493" s="55"/>
      <c r="G493" s="58"/>
      <c r="H493" s="57"/>
      <c r="I493" s="57"/>
      <c r="J493" s="55"/>
      <c r="K493" s="59"/>
      <c r="L493" s="57"/>
      <c r="M493" s="57"/>
      <c r="N493" s="55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2"/>
      <c r="AB493" s="2"/>
      <c r="AC493" s="2"/>
      <c r="AD493" s="2"/>
      <c r="AE493" s="2"/>
      <c r="AF493" s="2"/>
    </row>
    <row r="494" spans="1:32" ht="15.75" customHeight="1" x14ac:dyDescent="0.25">
      <c r="A494" s="1"/>
      <c r="B494" s="54"/>
      <c r="C494" s="55"/>
      <c r="D494" s="56"/>
      <c r="E494" s="57"/>
      <c r="F494" s="55"/>
      <c r="G494" s="58"/>
      <c r="H494" s="57"/>
      <c r="I494" s="57"/>
      <c r="J494" s="55"/>
      <c r="K494" s="59"/>
      <c r="L494" s="57"/>
      <c r="M494" s="57"/>
      <c r="N494" s="55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2"/>
      <c r="AB494" s="2"/>
      <c r="AC494" s="2"/>
      <c r="AD494" s="2"/>
      <c r="AE494" s="2"/>
      <c r="AF494" s="2"/>
    </row>
    <row r="495" spans="1:32" ht="15.75" customHeight="1" x14ac:dyDescent="0.25">
      <c r="A495" s="1"/>
      <c r="B495" s="54"/>
      <c r="C495" s="55"/>
      <c r="D495" s="56"/>
      <c r="E495" s="57"/>
      <c r="F495" s="55"/>
      <c r="G495" s="58"/>
      <c r="H495" s="57"/>
      <c r="I495" s="57"/>
      <c r="J495" s="55"/>
      <c r="K495" s="59"/>
      <c r="L495" s="57"/>
      <c r="M495" s="57"/>
      <c r="N495" s="55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2"/>
      <c r="AB495" s="2"/>
      <c r="AC495" s="2"/>
      <c r="AD495" s="2"/>
      <c r="AE495" s="2"/>
      <c r="AF495" s="2"/>
    </row>
    <row r="496" spans="1:32" ht="15.75" customHeight="1" x14ac:dyDescent="0.25">
      <c r="A496" s="1"/>
      <c r="B496" s="54"/>
      <c r="C496" s="55"/>
      <c r="D496" s="56"/>
      <c r="E496" s="57"/>
      <c r="F496" s="55"/>
      <c r="G496" s="58"/>
      <c r="H496" s="57"/>
      <c r="I496" s="57"/>
      <c r="J496" s="55"/>
      <c r="K496" s="59"/>
      <c r="L496" s="57"/>
      <c r="M496" s="57"/>
      <c r="N496" s="55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2"/>
      <c r="AB496" s="2"/>
      <c r="AC496" s="2"/>
      <c r="AD496" s="2"/>
      <c r="AE496" s="2"/>
      <c r="AF496" s="2"/>
    </row>
    <row r="497" spans="1:32" ht="15.75" customHeight="1" x14ac:dyDescent="0.25">
      <c r="A497" s="1"/>
      <c r="B497" s="54"/>
      <c r="C497" s="55"/>
      <c r="D497" s="56"/>
      <c r="E497" s="57"/>
      <c r="F497" s="55"/>
      <c r="G497" s="58"/>
      <c r="H497" s="57"/>
      <c r="I497" s="57"/>
      <c r="J497" s="55"/>
      <c r="K497" s="59"/>
      <c r="L497" s="57"/>
      <c r="M497" s="57"/>
      <c r="N497" s="55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2"/>
      <c r="AB497" s="2"/>
      <c r="AC497" s="2"/>
      <c r="AD497" s="2"/>
      <c r="AE497" s="2"/>
      <c r="AF497" s="2"/>
    </row>
    <row r="498" spans="1:32" ht="15.75" customHeight="1" x14ac:dyDescent="0.25">
      <c r="A498" s="1"/>
      <c r="B498" s="54"/>
      <c r="C498" s="55"/>
      <c r="D498" s="56"/>
      <c r="E498" s="57"/>
      <c r="F498" s="55"/>
      <c r="G498" s="58"/>
      <c r="H498" s="57"/>
      <c r="I498" s="57"/>
      <c r="J498" s="55"/>
      <c r="K498" s="59"/>
      <c r="L498" s="57"/>
      <c r="M498" s="57"/>
      <c r="N498" s="55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2"/>
      <c r="AB498" s="2"/>
      <c r="AC498" s="2"/>
      <c r="AD498" s="2"/>
      <c r="AE498" s="2"/>
      <c r="AF498" s="2"/>
    </row>
    <row r="499" spans="1:32" ht="15.75" customHeight="1" x14ac:dyDescent="0.25">
      <c r="A499" s="1"/>
      <c r="B499" s="54"/>
      <c r="C499" s="55"/>
      <c r="D499" s="56"/>
      <c r="E499" s="57"/>
      <c r="F499" s="55"/>
      <c r="G499" s="58"/>
      <c r="H499" s="57"/>
      <c r="I499" s="57"/>
      <c r="J499" s="55"/>
      <c r="K499" s="59"/>
      <c r="L499" s="57"/>
      <c r="M499" s="57"/>
      <c r="N499" s="55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2"/>
      <c r="AB499" s="2"/>
      <c r="AC499" s="2"/>
      <c r="AD499" s="2"/>
      <c r="AE499" s="2"/>
      <c r="AF499" s="2"/>
    </row>
    <row r="500" spans="1:32" ht="15.75" customHeight="1" x14ac:dyDescent="0.25">
      <c r="A500" s="1"/>
      <c r="B500" s="54"/>
      <c r="C500" s="55"/>
      <c r="D500" s="56"/>
      <c r="E500" s="57"/>
      <c r="F500" s="55"/>
      <c r="G500" s="58"/>
      <c r="H500" s="57"/>
      <c r="I500" s="57"/>
      <c r="J500" s="55"/>
      <c r="K500" s="59"/>
      <c r="L500" s="57"/>
      <c r="M500" s="57"/>
      <c r="N500" s="55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2"/>
      <c r="AB500" s="2"/>
      <c r="AC500" s="2"/>
      <c r="AD500" s="2"/>
      <c r="AE500" s="2"/>
      <c r="AF500" s="2"/>
    </row>
    <row r="501" spans="1:32" ht="15.75" customHeight="1" x14ac:dyDescent="0.25">
      <c r="A501" s="1"/>
      <c r="B501" s="54"/>
      <c r="C501" s="55"/>
      <c r="D501" s="56"/>
      <c r="E501" s="57"/>
      <c r="F501" s="55"/>
      <c r="G501" s="58"/>
      <c r="H501" s="57"/>
      <c r="I501" s="57"/>
      <c r="J501" s="55"/>
      <c r="K501" s="59"/>
      <c r="L501" s="57"/>
      <c r="M501" s="57"/>
      <c r="N501" s="55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2"/>
      <c r="AB501" s="2"/>
      <c r="AC501" s="2"/>
      <c r="AD501" s="2"/>
      <c r="AE501" s="2"/>
      <c r="AF501" s="2"/>
    </row>
    <row r="502" spans="1:32" ht="15.75" customHeight="1" x14ac:dyDescent="0.25">
      <c r="A502" s="1"/>
      <c r="B502" s="54"/>
      <c r="C502" s="55"/>
      <c r="D502" s="56"/>
      <c r="E502" s="57"/>
      <c r="F502" s="55"/>
      <c r="G502" s="58"/>
      <c r="H502" s="57"/>
      <c r="I502" s="57"/>
      <c r="J502" s="55"/>
      <c r="K502" s="59"/>
      <c r="L502" s="57"/>
      <c r="M502" s="57"/>
      <c r="N502" s="55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2"/>
      <c r="AB502" s="2"/>
      <c r="AC502" s="2"/>
      <c r="AD502" s="2"/>
      <c r="AE502" s="2"/>
      <c r="AF502" s="2"/>
    </row>
    <row r="503" spans="1:32" ht="15.75" customHeight="1" x14ac:dyDescent="0.25">
      <c r="A503" s="1"/>
      <c r="B503" s="54"/>
      <c r="C503" s="55"/>
      <c r="D503" s="56"/>
      <c r="E503" s="57"/>
      <c r="F503" s="55"/>
      <c r="G503" s="58"/>
      <c r="H503" s="57"/>
      <c r="I503" s="57"/>
      <c r="J503" s="55"/>
      <c r="K503" s="59"/>
      <c r="L503" s="57"/>
      <c r="M503" s="57"/>
      <c r="N503" s="55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2"/>
      <c r="AB503" s="2"/>
      <c r="AC503" s="2"/>
      <c r="AD503" s="2"/>
      <c r="AE503" s="2"/>
      <c r="AF503" s="2"/>
    </row>
    <row r="504" spans="1:32" ht="15.75" customHeight="1" x14ac:dyDescent="0.25">
      <c r="A504" s="1"/>
      <c r="B504" s="54"/>
      <c r="C504" s="55"/>
      <c r="D504" s="56"/>
      <c r="E504" s="57"/>
      <c r="F504" s="55"/>
      <c r="G504" s="58"/>
      <c r="H504" s="57"/>
      <c r="I504" s="57"/>
      <c r="J504" s="55"/>
      <c r="K504" s="59"/>
      <c r="L504" s="57"/>
      <c r="M504" s="57"/>
      <c r="N504" s="55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2"/>
      <c r="AB504" s="2"/>
      <c r="AC504" s="2"/>
      <c r="AD504" s="2"/>
      <c r="AE504" s="2"/>
      <c r="AF504" s="2"/>
    </row>
    <row r="505" spans="1:32" ht="15.75" customHeight="1" x14ac:dyDescent="0.25">
      <c r="A505" s="1"/>
      <c r="B505" s="54"/>
      <c r="C505" s="55"/>
      <c r="D505" s="56"/>
      <c r="E505" s="57"/>
      <c r="F505" s="55"/>
      <c r="G505" s="58"/>
      <c r="H505" s="57"/>
      <c r="I505" s="57"/>
      <c r="J505" s="55"/>
      <c r="K505" s="59"/>
      <c r="L505" s="57"/>
      <c r="M505" s="57"/>
      <c r="N505" s="55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2"/>
      <c r="AB505" s="2"/>
      <c r="AC505" s="2"/>
      <c r="AD505" s="2"/>
      <c r="AE505" s="2"/>
      <c r="AF505" s="2"/>
    </row>
    <row r="506" spans="1:32" ht="15.75" customHeight="1" x14ac:dyDescent="0.25">
      <c r="A506" s="1"/>
      <c r="B506" s="54"/>
      <c r="C506" s="55"/>
      <c r="D506" s="56"/>
      <c r="E506" s="57"/>
      <c r="F506" s="55"/>
      <c r="G506" s="58"/>
      <c r="H506" s="57"/>
      <c r="I506" s="57"/>
      <c r="J506" s="55"/>
      <c r="K506" s="59"/>
      <c r="L506" s="57"/>
      <c r="M506" s="57"/>
      <c r="N506" s="55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2"/>
      <c r="AB506" s="2"/>
      <c r="AC506" s="2"/>
      <c r="AD506" s="2"/>
      <c r="AE506" s="2"/>
      <c r="AF506" s="2"/>
    </row>
    <row r="507" spans="1:32" ht="15.75" customHeight="1" x14ac:dyDescent="0.25">
      <c r="A507" s="1"/>
      <c r="B507" s="54"/>
      <c r="C507" s="55"/>
      <c r="D507" s="56"/>
      <c r="E507" s="57"/>
      <c r="F507" s="55"/>
      <c r="G507" s="58"/>
      <c r="H507" s="57"/>
      <c r="I507" s="57"/>
      <c r="J507" s="55"/>
      <c r="K507" s="59"/>
      <c r="L507" s="57"/>
      <c r="M507" s="57"/>
      <c r="N507" s="55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2"/>
      <c r="AB507" s="2"/>
      <c r="AC507" s="2"/>
      <c r="AD507" s="2"/>
      <c r="AE507" s="2"/>
      <c r="AF507" s="2"/>
    </row>
    <row r="508" spans="1:32" ht="15.75" customHeight="1" x14ac:dyDescent="0.25">
      <c r="A508" s="1"/>
      <c r="B508" s="54"/>
      <c r="C508" s="55"/>
      <c r="D508" s="56"/>
      <c r="E508" s="57"/>
      <c r="F508" s="55"/>
      <c r="G508" s="58"/>
      <c r="H508" s="57"/>
      <c r="I508" s="57"/>
      <c r="J508" s="55"/>
      <c r="K508" s="59"/>
      <c r="L508" s="57"/>
      <c r="M508" s="57"/>
      <c r="N508" s="55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2"/>
      <c r="AB508" s="2"/>
      <c r="AC508" s="2"/>
      <c r="AD508" s="2"/>
      <c r="AE508" s="2"/>
      <c r="AF508" s="2"/>
    </row>
    <row r="509" spans="1:32" ht="15.75" customHeight="1" x14ac:dyDescent="0.25">
      <c r="A509" s="1"/>
      <c r="B509" s="54"/>
      <c r="C509" s="55"/>
      <c r="D509" s="56"/>
      <c r="E509" s="57"/>
      <c r="F509" s="55"/>
      <c r="G509" s="58"/>
      <c r="H509" s="57"/>
      <c r="I509" s="57"/>
      <c r="J509" s="55"/>
      <c r="K509" s="59"/>
      <c r="L509" s="57"/>
      <c r="M509" s="57"/>
      <c r="N509" s="55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2"/>
      <c r="AB509" s="2"/>
      <c r="AC509" s="2"/>
      <c r="AD509" s="2"/>
      <c r="AE509" s="2"/>
      <c r="AF509" s="2"/>
    </row>
    <row r="510" spans="1:32" ht="15.75" customHeight="1" x14ac:dyDescent="0.25">
      <c r="A510" s="1"/>
      <c r="B510" s="54"/>
      <c r="C510" s="55"/>
      <c r="D510" s="56"/>
      <c r="E510" s="57"/>
      <c r="F510" s="55"/>
      <c r="G510" s="58"/>
      <c r="H510" s="57"/>
      <c r="I510" s="57"/>
      <c r="J510" s="55"/>
      <c r="K510" s="59"/>
      <c r="L510" s="57"/>
      <c r="M510" s="57"/>
      <c r="N510" s="55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2"/>
      <c r="AB510" s="2"/>
      <c r="AC510" s="2"/>
      <c r="AD510" s="2"/>
      <c r="AE510" s="2"/>
      <c r="AF510" s="2"/>
    </row>
    <row r="511" spans="1:32" ht="15.75" customHeight="1" x14ac:dyDescent="0.25">
      <c r="A511" s="1"/>
      <c r="B511" s="54"/>
      <c r="C511" s="55"/>
      <c r="D511" s="56"/>
      <c r="E511" s="57"/>
      <c r="F511" s="55"/>
      <c r="G511" s="58"/>
      <c r="H511" s="57"/>
      <c r="I511" s="57"/>
      <c r="J511" s="55"/>
      <c r="K511" s="59"/>
      <c r="L511" s="57"/>
      <c r="M511" s="57"/>
      <c r="N511" s="55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2"/>
      <c r="AB511" s="2"/>
      <c r="AC511" s="2"/>
      <c r="AD511" s="2"/>
      <c r="AE511" s="2"/>
      <c r="AF511" s="2"/>
    </row>
    <row r="512" spans="1:32" ht="15.75" customHeight="1" x14ac:dyDescent="0.25">
      <c r="A512" s="1"/>
      <c r="B512" s="54"/>
      <c r="C512" s="55"/>
      <c r="D512" s="56"/>
      <c r="E512" s="57"/>
      <c r="F512" s="55"/>
      <c r="G512" s="58"/>
      <c r="H512" s="57"/>
      <c r="I512" s="57"/>
      <c r="J512" s="55"/>
      <c r="K512" s="59"/>
      <c r="L512" s="57"/>
      <c r="M512" s="57"/>
      <c r="N512" s="55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2"/>
      <c r="AB512" s="2"/>
      <c r="AC512" s="2"/>
      <c r="AD512" s="2"/>
      <c r="AE512" s="2"/>
      <c r="AF512" s="2"/>
    </row>
    <row r="513" spans="1:32" ht="15.75" customHeight="1" x14ac:dyDescent="0.25">
      <c r="A513" s="1"/>
      <c r="B513" s="54"/>
      <c r="C513" s="55"/>
      <c r="D513" s="56"/>
      <c r="E513" s="57"/>
      <c r="F513" s="55"/>
      <c r="G513" s="58"/>
      <c r="H513" s="57"/>
      <c r="I513" s="57"/>
      <c r="J513" s="55"/>
      <c r="K513" s="59"/>
      <c r="L513" s="57"/>
      <c r="M513" s="57"/>
      <c r="N513" s="55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2"/>
      <c r="AB513" s="2"/>
      <c r="AC513" s="2"/>
      <c r="AD513" s="2"/>
      <c r="AE513" s="2"/>
      <c r="AF513" s="2"/>
    </row>
    <row r="514" spans="1:32" ht="15.75" customHeight="1" x14ac:dyDescent="0.25">
      <c r="A514" s="1"/>
      <c r="B514" s="54"/>
      <c r="C514" s="55"/>
      <c r="D514" s="56"/>
      <c r="E514" s="57"/>
      <c r="F514" s="55"/>
      <c r="G514" s="58"/>
      <c r="H514" s="57"/>
      <c r="I514" s="57"/>
      <c r="J514" s="55"/>
      <c r="K514" s="59"/>
      <c r="L514" s="57"/>
      <c r="M514" s="57"/>
      <c r="N514" s="55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2"/>
      <c r="AB514" s="2"/>
      <c r="AC514" s="2"/>
      <c r="AD514" s="2"/>
      <c r="AE514" s="2"/>
      <c r="AF514" s="2"/>
    </row>
    <row r="515" spans="1:32" ht="15.75" customHeight="1" x14ac:dyDescent="0.25">
      <c r="A515" s="1"/>
      <c r="B515" s="54"/>
      <c r="C515" s="55"/>
      <c r="D515" s="56"/>
      <c r="E515" s="57"/>
      <c r="F515" s="55"/>
      <c r="G515" s="58"/>
      <c r="H515" s="57"/>
      <c r="I515" s="57"/>
      <c r="J515" s="55"/>
      <c r="K515" s="59"/>
      <c r="L515" s="57"/>
      <c r="M515" s="57"/>
      <c r="N515" s="55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2"/>
      <c r="AB515" s="2"/>
      <c r="AC515" s="2"/>
      <c r="AD515" s="2"/>
      <c r="AE515" s="2"/>
      <c r="AF515" s="2"/>
    </row>
    <row r="516" spans="1:32" ht="15.75" customHeight="1" x14ac:dyDescent="0.25">
      <c r="A516" s="1"/>
      <c r="B516" s="54"/>
      <c r="C516" s="55"/>
      <c r="D516" s="56"/>
      <c r="E516" s="57"/>
      <c r="F516" s="55"/>
      <c r="G516" s="58"/>
      <c r="H516" s="57"/>
      <c r="I516" s="57"/>
      <c r="J516" s="55"/>
      <c r="K516" s="59"/>
      <c r="L516" s="57"/>
      <c r="M516" s="57"/>
      <c r="N516" s="55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2"/>
      <c r="AB516" s="2"/>
      <c r="AC516" s="2"/>
      <c r="AD516" s="2"/>
      <c r="AE516" s="2"/>
      <c r="AF516" s="2"/>
    </row>
    <row r="517" spans="1:32" ht="15.75" customHeight="1" x14ac:dyDescent="0.25">
      <c r="A517" s="1"/>
      <c r="B517" s="54"/>
      <c r="C517" s="55"/>
      <c r="D517" s="56"/>
      <c r="E517" s="57"/>
      <c r="F517" s="55"/>
      <c r="G517" s="58"/>
      <c r="H517" s="57"/>
      <c r="I517" s="57"/>
      <c r="J517" s="55"/>
      <c r="K517" s="59"/>
      <c r="L517" s="57"/>
      <c r="M517" s="57"/>
      <c r="N517" s="55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2"/>
      <c r="AB517" s="2"/>
      <c r="AC517" s="2"/>
      <c r="AD517" s="2"/>
      <c r="AE517" s="2"/>
      <c r="AF517" s="2"/>
    </row>
    <row r="518" spans="1:32" ht="15.75" customHeight="1" x14ac:dyDescent="0.25">
      <c r="A518" s="1"/>
      <c r="B518" s="54"/>
      <c r="C518" s="55"/>
      <c r="D518" s="56"/>
      <c r="E518" s="57"/>
      <c r="F518" s="55"/>
      <c r="G518" s="58"/>
      <c r="H518" s="57"/>
      <c r="I518" s="57"/>
      <c r="J518" s="55"/>
      <c r="K518" s="59"/>
      <c r="L518" s="57"/>
      <c r="M518" s="57"/>
      <c r="N518" s="55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2"/>
      <c r="AB518" s="2"/>
      <c r="AC518" s="2"/>
      <c r="AD518" s="2"/>
      <c r="AE518" s="2"/>
      <c r="AF518" s="2"/>
    </row>
    <row r="519" spans="1:32" ht="15.75" customHeight="1" x14ac:dyDescent="0.25">
      <c r="A519" s="1"/>
      <c r="B519" s="54"/>
      <c r="C519" s="55"/>
      <c r="D519" s="56"/>
      <c r="E519" s="57"/>
      <c r="F519" s="55"/>
      <c r="G519" s="58"/>
      <c r="H519" s="57"/>
      <c r="I519" s="57"/>
      <c r="J519" s="55"/>
      <c r="K519" s="59"/>
      <c r="L519" s="57"/>
      <c r="M519" s="57"/>
      <c r="N519" s="55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2"/>
      <c r="AB519" s="2"/>
      <c r="AC519" s="2"/>
      <c r="AD519" s="2"/>
      <c r="AE519" s="2"/>
      <c r="AF519" s="2"/>
    </row>
    <row r="520" spans="1:32" ht="15.75" customHeight="1" x14ac:dyDescent="0.25">
      <c r="A520" s="1"/>
      <c r="B520" s="54"/>
      <c r="C520" s="55"/>
      <c r="D520" s="56"/>
      <c r="E520" s="57"/>
      <c r="F520" s="55"/>
      <c r="G520" s="58"/>
      <c r="H520" s="57"/>
      <c r="I520" s="57"/>
      <c r="J520" s="55"/>
      <c r="K520" s="59"/>
      <c r="L520" s="57"/>
      <c r="M520" s="57"/>
      <c r="N520" s="55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2"/>
      <c r="AB520" s="2"/>
      <c r="AC520" s="2"/>
      <c r="AD520" s="2"/>
      <c r="AE520" s="2"/>
      <c r="AF520" s="2"/>
    </row>
    <row r="521" spans="1:32" ht="15.75" customHeight="1" x14ac:dyDescent="0.25">
      <c r="A521" s="1"/>
      <c r="B521" s="54"/>
      <c r="C521" s="55"/>
      <c r="D521" s="56"/>
      <c r="E521" s="57"/>
      <c r="F521" s="55"/>
      <c r="G521" s="58"/>
      <c r="H521" s="57"/>
      <c r="I521" s="57"/>
      <c r="J521" s="55"/>
      <c r="K521" s="59"/>
      <c r="L521" s="57"/>
      <c r="M521" s="57"/>
      <c r="N521" s="55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2"/>
      <c r="AB521" s="2"/>
      <c r="AC521" s="2"/>
      <c r="AD521" s="2"/>
      <c r="AE521" s="2"/>
      <c r="AF521" s="2"/>
    </row>
    <row r="522" spans="1:32" ht="15.75" customHeight="1" x14ac:dyDescent="0.25">
      <c r="A522" s="1"/>
      <c r="B522" s="54"/>
      <c r="C522" s="55"/>
      <c r="D522" s="56"/>
      <c r="E522" s="57"/>
      <c r="F522" s="55"/>
      <c r="G522" s="58"/>
      <c r="H522" s="57"/>
      <c r="I522" s="57"/>
      <c r="J522" s="55"/>
      <c r="K522" s="59"/>
      <c r="L522" s="57"/>
      <c r="M522" s="57"/>
      <c r="N522" s="55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2"/>
      <c r="AB522" s="2"/>
      <c r="AC522" s="2"/>
      <c r="AD522" s="2"/>
      <c r="AE522" s="2"/>
      <c r="AF522" s="2"/>
    </row>
    <row r="523" spans="1:32" ht="15.75" customHeight="1" x14ac:dyDescent="0.25">
      <c r="A523" s="1"/>
      <c r="B523" s="54"/>
      <c r="C523" s="55"/>
      <c r="D523" s="56"/>
      <c r="E523" s="57"/>
      <c r="F523" s="55"/>
      <c r="G523" s="58"/>
      <c r="H523" s="57"/>
      <c r="I523" s="57"/>
      <c r="J523" s="55"/>
      <c r="K523" s="59"/>
      <c r="L523" s="57"/>
      <c r="M523" s="57"/>
      <c r="N523" s="55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2"/>
      <c r="AB523" s="2"/>
      <c r="AC523" s="2"/>
      <c r="AD523" s="2"/>
      <c r="AE523" s="2"/>
      <c r="AF523" s="2"/>
    </row>
    <row r="524" spans="1:32" ht="15.75" customHeight="1" x14ac:dyDescent="0.25">
      <c r="A524" s="1"/>
      <c r="B524" s="54"/>
      <c r="C524" s="55"/>
      <c r="D524" s="56"/>
      <c r="E524" s="57"/>
      <c r="F524" s="55"/>
      <c r="G524" s="58"/>
      <c r="H524" s="57"/>
      <c r="I524" s="57"/>
      <c r="J524" s="55"/>
      <c r="K524" s="59"/>
      <c r="L524" s="57"/>
      <c r="M524" s="57"/>
      <c r="N524" s="55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2"/>
      <c r="AB524" s="2"/>
      <c r="AC524" s="2"/>
      <c r="AD524" s="2"/>
      <c r="AE524" s="2"/>
      <c r="AF524" s="2"/>
    </row>
    <row r="525" spans="1:32" ht="15.75" customHeight="1" x14ac:dyDescent="0.25">
      <c r="A525" s="1"/>
      <c r="B525" s="54"/>
      <c r="C525" s="55"/>
      <c r="D525" s="56"/>
      <c r="E525" s="57"/>
      <c r="F525" s="55"/>
      <c r="G525" s="58"/>
      <c r="H525" s="57"/>
      <c r="I525" s="57"/>
      <c r="J525" s="55"/>
      <c r="K525" s="59"/>
      <c r="L525" s="57"/>
      <c r="M525" s="57"/>
      <c r="N525" s="55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2"/>
      <c r="AB525" s="2"/>
      <c r="AC525" s="2"/>
      <c r="AD525" s="2"/>
      <c r="AE525" s="2"/>
      <c r="AF525" s="2"/>
    </row>
    <row r="526" spans="1:32" ht="15.75" customHeight="1" x14ac:dyDescent="0.25">
      <c r="A526" s="1"/>
      <c r="B526" s="54"/>
      <c r="C526" s="55"/>
      <c r="D526" s="56"/>
      <c r="E526" s="57"/>
      <c r="F526" s="55"/>
      <c r="G526" s="58"/>
      <c r="H526" s="57"/>
      <c r="I526" s="57"/>
      <c r="J526" s="55"/>
      <c r="K526" s="59"/>
      <c r="L526" s="57"/>
      <c r="M526" s="57"/>
      <c r="N526" s="55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2"/>
      <c r="AB526" s="2"/>
      <c r="AC526" s="2"/>
      <c r="AD526" s="2"/>
      <c r="AE526" s="2"/>
      <c r="AF526" s="2"/>
    </row>
    <row r="527" spans="1:32" ht="15.75" customHeight="1" x14ac:dyDescent="0.25">
      <c r="A527" s="1"/>
      <c r="B527" s="54"/>
      <c r="C527" s="55"/>
      <c r="D527" s="56"/>
      <c r="E527" s="57"/>
      <c r="F527" s="55"/>
      <c r="G527" s="58"/>
      <c r="H527" s="57"/>
      <c r="I527" s="57"/>
      <c r="J527" s="55"/>
      <c r="K527" s="59"/>
      <c r="L527" s="57"/>
      <c r="M527" s="57"/>
      <c r="N527" s="55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2"/>
      <c r="AB527" s="2"/>
      <c r="AC527" s="2"/>
      <c r="AD527" s="2"/>
      <c r="AE527" s="2"/>
      <c r="AF527" s="2"/>
    </row>
    <row r="528" spans="1:32" ht="15.75" customHeight="1" x14ac:dyDescent="0.25">
      <c r="A528" s="1"/>
      <c r="B528" s="54"/>
      <c r="C528" s="55"/>
      <c r="D528" s="56"/>
      <c r="E528" s="57"/>
      <c r="F528" s="55"/>
      <c r="G528" s="58"/>
      <c r="H528" s="57"/>
      <c r="I528" s="57"/>
      <c r="J528" s="55"/>
      <c r="K528" s="59"/>
      <c r="L528" s="57"/>
      <c r="M528" s="57"/>
      <c r="N528" s="55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2"/>
      <c r="AB528" s="2"/>
      <c r="AC528" s="2"/>
      <c r="AD528" s="2"/>
      <c r="AE528" s="2"/>
      <c r="AF528" s="2"/>
    </row>
    <row r="529" spans="1:32" ht="15.75" customHeight="1" x14ac:dyDescent="0.25">
      <c r="A529" s="1"/>
      <c r="B529" s="54"/>
      <c r="C529" s="55"/>
      <c r="D529" s="56"/>
      <c r="E529" s="57"/>
      <c r="F529" s="55"/>
      <c r="G529" s="58"/>
      <c r="H529" s="57"/>
      <c r="I529" s="57"/>
      <c r="J529" s="55"/>
      <c r="K529" s="59"/>
      <c r="L529" s="57"/>
      <c r="M529" s="57"/>
      <c r="N529" s="55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2"/>
      <c r="AB529" s="2"/>
      <c r="AC529" s="2"/>
      <c r="AD529" s="2"/>
      <c r="AE529" s="2"/>
      <c r="AF529" s="2"/>
    </row>
    <row r="530" spans="1:32" ht="15.75" customHeight="1" x14ac:dyDescent="0.25">
      <c r="A530" s="1"/>
      <c r="B530" s="54"/>
      <c r="C530" s="55"/>
      <c r="D530" s="56"/>
      <c r="E530" s="57"/>
      <c r="F530" s="55"/>
      <c r="G530" s="58"/>
      <c r="H530" s="57"/>
      <c r="I530" s="57"/>
      <c r="J530" s="55"/>
      <c r="K530" s="59"/>
      <c r="L530" s="57"/>
      <c r="M530" s="57"/>
      <c r="N530" s="55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2"/>
      <c r="AB530" s="2"/>
      <c r="AC530" s="2"/>
      <c r="AD530" s="2"/>
      <c r="AE530" s="2"/>
      <c r="AF530" s="2"/>
    </row>
    <row r="531" spans="1:32" ht="15.75" customHeight="1" x14ac:dyDescent="0.25">
      <c r="A531" s="1"/>
      <c r="B531" s="54"/>
      <c r="C531" s="55"/>
      <c r="D531" s="56"/>
      <c r="E531" s="57"/>
      <c r="F531" s="55"/>
      <c r="G531" s="58"/>
      <c r="H531" s="57"/>
      <c r="I531" s="57"/>
      <c r="J531" s="55"/>
      <c r="K531" s="59"/>
      <c r="L531" s="57"/>
      <c r="M531" s="57"/>
      <c r="N531" s="55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2"/>
      <c r="AB531" s="2"/>
      <c r="AC531" s="2"/>
      <c r="AD531" s="2"/>
      <c r="AE531" s="2"/>
      <c r="AF531" s="2"/>
    </row>
    <row r="532" spans="1:32" ht="15.75" customHeight="1" x14ac:dyDescent="0.25">
      <c r="A532" s="1"/>
      <c r="B532" s="54"/>
      <c r="C532" s="55"/>
      <c r="D532" s="56"/>
      <c r="E532" s="57"/>
      <c r="F532" s="55"/>
      <c r="G532" s="58"/>
      <c r="H532" s="57"/>
      <c r="I532" s="57"/>
      <c r="J532" s="55"/>
      <c r="K532" s="59"/>
      <c r="L532" s="57"/>
      <c r="M532" s="57"/>
      <c r="N532" s="55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2"/>
      <c r="AB532" s="2"/>
      <c r="AC532" s="2"/>
      <c r="AD532" s="2"/>
      <c r="AE532" s="2"/>
      <c r="AF532" s="2"/>
    </row>
    <row r="533" spans="1:32" ht="15.75" customHeight="1" x14ac:dyDescent="0.25">
      <c r="A533" s="1"/>
      <c r="B533" s="54"/>
      <c r="C533" s="55"/>
      <c r="D533" s="56"/>
      <c r="E533" s="57"/>
      <c r="F533" s="55"/>
      <c r="G533" s="58"/>
      <c r="H533" s="57"/>
      <c r="I533" s="57"/>
      <c r="J533" s="55"/>
      <c r="K533" s="59"/>
      <c r="L533" s="57"/>
      <c r="M533" s="57"/>
      <c r="N533" s="55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2"/>
      <c r="AB533" s="2"/>
      <c r="AC533" s="2"/>
      <c r="AD533" s="2"/>
      <c r="AE533" s="2"/>
      <c r="AF533" s="2"/>
    </row>
    <row r="534" spans="1:32" ht="15.75" customHeight="1" x14ac:dyDescent="0.25">
      <c r="A534" s="1"/>
      <c r="B534" s="54"/>
      <c r="C534" s="55"/>
      <c r="D534" s="56"/>
      <c r="E534" s="57"/>
      <c r="F534" s="55"/>
      <c r="G534" s="58"/>
      <c r="H534" s="57"/>
      <c r="I534" s="57"/>
      <c r="J534" s="55"/>
      <c r="K534" s="59"/>
      <c r="L534" s="57"/>
      <c r="M534" s="57"/>
      <c r="N534" s="55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2"/>
      <c r="AB534" s="2"/>
      <c r="AC534" s="2"/>
      <c r="AD534" s="2"/>
      <c r="AE534" s="2"/>
      <c r="AF534" s="2"/>
    </row>
    <row r="535" spans="1:32" ht="15.75" customHeight="1" x14ac:dyDescent="0.25">
      <c r="A535" s="1"/>
      <c r="B535" s="54"/>
      <c r="C535" s="55"/>
      <c r="D535" s="56"/>
      <c r="E535" s="57"/>
      <c r="F535" s="55"/>
      <c r="G535" s="58"/>
      <c r="H535" s="57"/>
      <c r="I535" s="57"/>
      <c r="J535" s="55"/>
      <c r="K535" s="59"/>
      <c r="L535" s="57"/>
      <c r="M535" s="57"/>
      <c r="N535" s="55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2"/>
      <c r="AB535" s="2"/>
      <c r="AC535" s="2"/>
      <c r="AD535" s="2"/>
      <c r="AE535" s="2"/>
      <c r="AF535" s="2"/>
    </row>
    <row r="536" spans="1:32" ht="15.75" customHeight="1" x14ac:dyDescent="0.25">
      <c r="A536" s="1"/>
      <c r="B536" s="54"/>
      <c r="C536" s="55"/>
      <c r="D536" s="56"/>
      <c r="E536" s="57"/>
      <c r="F536" s="55"/>
      <c r="G536" s="58"/>
      <c r="H536" s="57"/>
      <c r="I536" s="57"/>
      <c r="J536" s="55"/>
      <c r="K536" s="59"/>
      <c r="L536" s="57"/>
      <c r="M536" s="57"/>
      <c r="N536" s="55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2"/>
      <c r="AB536" s="2"/>
      <c r="AC536" s="2"/>
      <c r="AD536" s="2"/>
      <c r="AE536" s="2"/>
      <c r="AF536" s="2"/>
    </row>
    <row r="537" spans="1:32" ht="15.75" customHeight="1" x14ac:dyDescent="0.25">
      <c r="A537" s="1"/>
      <c r="B537" s="54"/>
      <c r="C537" s="55"/>
      <c r="D537" s="56"/>
      <c r="E537" s="57"/>
      <c r="F537" s="55"/>
      <c r="G537" s="58"/>
      <c r="H537" s="57"/>
      <c r="I537" s="57"/>
      <c r="J537" s="55"/>
      <c r="K537" s="59"/>
      <c r="L537" s="57"/>
      <c r="M537" s="57"/>
      <c r="N537" s="55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2"/>
      <c r="AB537" s="2"/>
      <c r="AC537" s="2"/>
      <c r="AD537" s="2"/>
      <c r="AE537" s="2"/>
      <c r="AF537" s="2"/>
    </row>
    <row r="538" spans="1:32" ht="15.75" customHeight="1" x14ac:dyDescent="0.25">
      <c r="A538" s="1"/>
      <c r="B538" s="54"/>
      <c r="C538" s="55"/>
      <c r="D538" s="56"/>
      <c r="E538" s="57"/>
      <c r="F538" s="55"/>
      <c r="G538" s="58"/>
      <c r="H538" s="57"/>
      <c r="I538" s="57"/>
      <c r="J538" s="55"/>
      <c r="K538" s="59"/>
      <c r="L538" s="57"/>
      <c r="M538" s="57"/>
      <c r="N538" s="55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2"/>
      <c r="AB538" s="2"/>
      <c r="AC538" s="2"/>
      <c r="AD538" s="2"/>
      <c r="AE538" s="2"/>
      <c r="AF538" s="2"/>
    </row>
    <row r="539" spans="1:32" ht="15.75" customHeight="1" x14ac:dyDescent="0.25">
      <c r="A539" s="1"/>
      <c r="B539" s="54"/>
      <c r="C539" s="55"/>
      <c r="D539" s="56"/>
      <c r="E539" s="57"/>
      <c r="F539" s="55"/>
      <c r="G539" s="58"/>
      <c r="H539" s="57"/>
      <c r="I539" s="57"/>
      <c r="J539" s="55"/>
      <c r="K539" s="59"/>
      <c r="L539" s="57"/>
      <c r="M539" s="57"/>
      <c r="N539" s="55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2"/>
      <c r="AB539" s="2"/>
      <c r="AC539" s="2"/>
      <c r="AD539" s="2"/>
      <c r="AE539" s="2"/>
      <c r="AF539" s="2"/>
    </row>
    <row r="540" spans="1:32" ht="15.75" customHeight="1" x14ac:dyDescent="0.25">
      <c r="A540" s="1"/>
      <c r="B540" s="54"/>
      <c r="C540" s="55"/>
      <c r="D540" s="56"/>
      <c r="E540" s="57"/>
      <c r="F540" s="55"/>
      <c r="G540" s="58"/>
      <c r="H540" s="57"/>
      <c r="I540" s="57"/>
      <c r="J540" s="55"/>
      <c r="K540" s="59"/>
      <c r="L540" s="57"/>
      <c r="M540" s="57"/>
      <c r="N540" s="55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2"/>
      <c r="AB540" s="2"/>
      <c r="AC540" s="2"/>
      <c r="AD540" s="2"/>
      <c r="AE540" s="2"/>
      <c r="AF540" s="2"/>
    </row>
    <row r="541" spans="1:32" ht="15.75" customHeight="1" x14ac:dyDescent="0.25">
      <c r="A541" s="1"/>
      <c r="B541" s="54"/>
      <c r="C541" s="55"/>
      <c r="D541" s="56"/>
      <c r="E541" s="57"/>
      <c r="F541" s="55"/>
      <c r="G541" s="58"/>
      <c r="H541" s="57"/>
      <c r="I541" s="57"/>
      <c r="J541" s="55"/>
      <c r="K541" s="59"/>
      <c r="L541" s="57"/>
      <c r="M541" s="57"/>
      <c r="N541" s="55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2"/>
      <c r="AB541" s="2"/>
      <c r="AC541" s="2"/>
      <c r="AD541" s="2"/>
      <c r="AE541" s="2"/>
      <c r="AF541" s="2"/>
    </row>
    <row r="542" spans="1:32" ht="15.75" customHeight="1" x14ac:dyDescent="0.25">
      <c r="A542" s="1"/>
      <c r="B542" s="54"/>
      <c r="C542" s="55"/>
      <c r="D542" s="56"/>
      <c r="E542" s="57"/>
      <c r="F542" s="55"/>
      <c r="G542" s="58"/>
      <c r="H542" s="57"/>
      <c r="I542" s="57"/>
      <c r="J542" s="55"/>
      <c r="K542" s="59"/>
      <c r="L542" s="57"/>
      <c r="M542" s="57"/>
      <c r="N542" s="55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2"/>
      <c r="AB542" s="2"/>
      <c r="AC542" s="2"/>
      <c r="AD542" s="2"/>
      <c r="AE542" s="2"/>
      <c r="AF542" s="2"/>
    </row>
    <row r="543" spans="1:32" ht="15.75" customHeight="1" x14ac:dyDescent="0.25">
      <c r="A543" s="1"/>
      <c r="B543" s="54"/>
      <c r="C543" s="55"/>
      <c r="D543" s="56"/>
      <c r="E543" s="57"/>
      <c r="F543" s="55"/>
      <c r="G543" s="58"/>
      <c r="H543" s="57"/>
      <c r="I543" s="57"/>
      <c r="J543" s="55"/>
      <c r="K543" s="59"/>
      <c r="L543" s="57"/>
      <c r="M543" s="57"/>
      <c r="N543" s="55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2"/>
      <c r="AB543" s="2"/>
      <c r="AC543" s="2"/>
      <c r="AD543" s="2"/>
      <c r="AE543" s="2"/>
      <c r="AF543" s="2"/>
    </row>
    <row r="544" spans="1:32" ht="15.75" customHeight="1" x14ac:dyDescent="0.25">
      <c r="A544" s="1"/>
      <c r="B544" s="54"/>
      <c r="C544" s="55"/>
      <c r="D544" s="56"/>
      <c r="E544" s="57"/>
      <c r="F544" s="55"/>
      <c r="G544" s="58"/>
      <c r="H544" s="57"/>
      <c r="I544" s="57"/>
      <c r="J544" s="55"/>
      <c r="K544" s="59"/>
      <c r="L544" s="57"/>
      <c r="M544" s="57"/>
      <c r="N544" s="55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2"/>
      <c r="AB544" s="2"/>
      <c r="AC544" s="2"/>
      <c r="AD544" s="2"/>
      <c r="AE544" s="2"/>
      <c r="AF544" s="2"/>
    </row>
    <row r="545" spans="1:32" ht="15.75" customHeight="1" x14ac:dyDescent="0.25">
      <c r="A545" s="1"/>
      <c r="B545" s="54"/>
      <c r="C545" s="55"/>
      <c r="D545" s="56"/>
      <c r="E545" s="57"/>
      <c r="F545" s="55"/>
      <c r="G545" s="58"/>
      <c r="H545" s="57"/>
      <c r="I545" s="57"/>
      <c r="J545" s="55"/>
      <c r="K545" s="59"/>
      <c r="L545" s="57"/>
      <c r="M545" s="57"/>
      <c r="N545" s="55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2"/>
      <c r="AB545" s="2"/>
      <c r="AC545" s="2"/>
      <c r="AD545" s="2"/>
      <c r="AE545" s="2"/>
      <c r="AF545" s="2"/>
    </row>
    <row r="546" spans="1:32" ht="15.75" customHeight="1" x14ac:dyDescent="0.25">
      <c r="A546" s="1"/>
      <c r="B546" s="54"/>
      <c r="C546" s="55"/>
      <c r="D546" s="56"/>
      <c r="E546" s="57"/>
      <c r="F546" s="55"/>
      <c r="G546" s="58"/>
      <c r="H546" s="57"/>
      <c r="I546" s="57"/>
      <c r="J546" s="55"/>
      <c r="K546" s="59"/>
      <c r="L546" s="57"/>
      <c r="M546" s="57"/>
      <c r="N546" s="55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2"/>
      <c r="AB546" s="2"/>
      <c r="AC546" s="2"/>
      <c r="AD546" s="2"/>
      <c r="AE546" s="2"/>
      <c r="AF546" s="2"/>
    </row>
    <row r="547" spans="1:32" ht="15.75" customHeight="1" x14ac:dyDescent="0.25">
      <c r="A547" s="1"/>
      <c r="B547" s="54"/>
      <c r="C547" s="55"/>
      <c r="D547" s="56"/>
      <c r="E547" s="57"/>
      <c r="F547" s="55"/>
      <c r="G547" s="58"/>
      <c r="H547" s="57"/>
      <c r="I547" s="57"/>
      <c r="J547" s="55"/>
      <c r="K547" s="59"/>
      <c r="L547" s="57"/>
      <c r="M547" s="57"/>
      <c r="N547" s="55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2"/>
      <c r="AB547" s="2"/>
      <c r="AC547" s="2"/>
      <c r="AD547" s="2"/>
      <c r="AE547" s="2"/>
      <c r="AF547" s="2"/>
    </row>
    <row r="548" spans="1:32" ht="15.75" customHeight="1" x14ac:dyDescent="0.25">
      <c r="A548" s="1"/>
      <c r="B548" s="54"/>
      <c r="C548" s="55"/>
      <c r="D548" s="56"/>
      <c r="E548" s="57"/>
      <c r="F548" s="55"/>
      <c r="G548" s="58"/>
      <c r="H548" s="57"/>
      <c r="I548" s="57"/>
      <c r="J548" s="55"/>
      <c r="K548" s="59"/>
      <c r="L548" s="57"/>
      <c r="M548" s="57"/>
      <c r="N548" s="55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2"/>
      <c r="AB548" s="2"/>
      <c r="AC548" s="2"/>
      <c r="AD548" s="2"/>
      <c r="AE548" s="2"/>
      <c r="AF548" s="2"/>
    </row>
    <row r="549" spans="1:32" ht="15.75" customHeight="1" x14ac:dyDescent="0.25">
      <c r="A549" s="1"/>
      <c r="B549" s="54"/>
      <c r="C549" s="55"/>
      <c r="D549" s="56"/>
      <c r="E549" s="57"/>
      <c r="F549" s="55"/>
      <c r="G549" s="58"/>
      <c r="H549" s="57"/>
      <c r="I549" s="57"/>
      <c r="J549" s="55"/>
      <c r="K549" s="59"/>
      <c r="L549" s="57"/>
      <c r="M549" s="57"/>
      <c r="N549" s="55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2"/>
      <c r="AB549" s="2"/>
      <c r="AC549" s="2"/>
      <c r="AD549" s="2"/>
      <c r="AE549" s="2"/>
      <c r="AF549" s="2"/>
    </row>
    <row r="550" spans="1:32" ht="15.75" customHeight="1" x14ac:dyDescent="0.25">
      <c r="A550" s="1"/>
      <c r="B550" s="54"/>
      <c r="C550" s="55"/>
      <c r="D550" s="56"/>
      <c r="E550" s="57"/>
      <c r="F550" s="55"/>
      <c r="G550" s="58"/>
      <c r="H550" s="57"/>
      <c r="I550" s="57"/>
      <c r="J550" s="55"/>
      <c r="K550" s="59"/>
      <c r="L550" s="57"/>
      <c r="M550" s="57"/>
      <c r="N550" s="55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2"/>
      <c r="AB550" s="2"/>
      <c r="AC550" s="2"/>
      <c r="AD550" s="2"/>
      <c r="AE550" s="2"/>
      <c r="AF550" s="2"/>
    </row>
    <row r="551" spans="1:32" ht="15.75" customHeight="1" x14ac:dyDescent="0.25">
      <c r="A551" s="1"/>
      <c r="B551" s="54"/>
      <c r="C551" s="55"/>
      <c r="D551" s="56"/>
      <c r="E551" s="57"/>
      <c r="F551" s="55"/>
      <c r="G551" s="58"/>
      <c r="H551" s="57"/>
      <c r="I551" s="57"/>
      <c r="J551" s="55"/>
      <c r="K551" s="59"/>
      <c r="L551" s="57"/>
      <c r="M551" s="57"/>
      <c r="N551" s="55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2"/>
      <c r="AB551" s="2"/>
      <c r="AC551" s="2"/>
      <c r="AD551" s="2"/>
      <c r="AE551" s="2"/>
      <c r="AF551" s="2"/>
    </row>
    <row r="552" spans="1:32" ht="15.75" customHeight="1" x14ac:dyDescent="0.25">
      <c r="A552" s="1"/>
      <c r="B552" s="54"/>
      <c r="C552" s="55"/>
      <c r="D552" s="56"/>
      <c r="E552" s="57"/>
      <c r="F552" s="55"/>
      <c r="G552" s="58"/>
      <c r="H552" s="57"/>
      <c r="I552" s="57"/>
      <c r="J552" s="55"/>
      <c r="K552" s="59"/>
      <c r="L552" s="57"/>
      <c r="M552" s="57"/>
      <c r="N552" s="55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2"/>
      <c r="AB552" s="2"/>
      <c r="AC552" s="2"/>
      <c r="AD552" s="2"/>
      <c r="AE552" s="2"/>
      <c r="AF552" s="2"/>
    </row>
    <row r="553" spans="1:32" ht="15.75" customHeight="1" x14ac:dyDescent="0.25">
      <c r="A553" s="1"/>
      <c r="B553" s="54"/>
      <c r="C553" s="55"/>
      <c r="D553" s="56"/>
      <c r="E553" s="57"/>
      <c r="F553" s="55"/>
      <c r="G553" s="58"/>
      <c r="H553" s="57"/>
      <c r="I553" s="57"/>
      <c r="J553" s="55"/>
      <c r="K553" s="59"/>
      <c r="L553" s="57"/>
      <c r="M553" s="57"/>
      <c r="N553" s="55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2"/>
      <c r="AB553" s="2"/>
      <c r="AC553" s="2"/>
      <c r="AD553" s="2"/>
      <c r="AE553" s="2"/>
      <c r="AF553" s="2"/>
    </row>
    <row r="554" spans="1:32" ht="15.75" customHeight="1" x14ac:dyDescent="0.25">
      <c r="A554" s="1"/>
      <c r="B554" s="54"/>
      <c r="C554" s="55"/>
      <c r="D554" s="56"/>
      <c r="E554" s="57"/>
      <c r="F554" s="55"/>
      <c r="G554" s="58"/>
      <c r="H554" s="57"/>
      <c r="I554" s="57"/>
      <c r="J554" s="55"/>
      <c r="K554" s="59"/>
      <c r="L554" s="57"/>
      <c r="M554" s="57"/>
      <c r="N554" s="55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2"/>
      <c r="AB554" s="2"/>
      <c r="AC554" s="2"/>
      <c r="AD554" s="2"/>
      <c r="AE554" s="2"/>
      <c r="AF554" s="2"/>
    </row>
    <row r="555" spans="1:32" ht="15.75" customHeight="1" x14ac:dyDescent="0.25">
      <c r="A555" s="1"/>
      <c r="B555" s="54"/>
      <c r="C555" s="55"/>
      <c r="D555" s="56"/>
      <c r="E555" s="57"/>
      <c r="F555" s="55"/>
      <c r="G555" s="58"/>
      <c r="H555" s="57"/>
      <c r="I555" s="57"/>
      <c r="J555" s="55"/>
      <c r="K555" s="59"/>
      <c r="L555" s="57"/>
      <c r="M555" s="57"/>
      <c r="N555" s="55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2"/>
      <c r="AB555" s="2"/>
      <c r="AC555" s="2"/>
      <c r="AD555" s="2"/>
      <c r="AE555" s="2"/>
      <c r="AF555" s="2"/>
    </row>
    <row r="556" spans="1:32" ht="15.75" customHeight="1" x14ac:dyDescent="0.25">
      <c r="A556" s="1"/>
      <c r="B556" s="54"/>
      <c r="C556" s="55"/>
      <c r="D556" s="56"/>
      <c r="E556" s="57"/>
      <c r="F556" s="55"/>
      <c r="G556" s="58"/>
      <c r="H556" s="57"/>
      <c r="I556" s="57"/>
      <c r="J556" s="55"/>
      <c r="K556" s="59"/>
      <c r="L556" s="57"/>
      <c r="M556" s="57"/>
      <c r="N556" s="55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2"/>
      <c r="AB556" s="2"/>
      <c r="AC556" s="2"/>
      <c r="AD556" s="2"/>
      <c r="AE556" s="2"/>
      <c r="AF556" s="2"/>
    </row>
    <row r="557" spans="1:32" ht="15.75" customHeight="1" x14ac:dyDescent="0.25">
      <c r="A557" s="1"/>
      <c r="B557" s="54"/>
      <c r="C557" s="55"/>
      <c r="D557" s="56"/>
      <c r="E557" s="57"/>
      <c r="F557" s="55"/>
      <c r="G557" s="58"/>
      <c r="H557" s="57"/>
      <c r="I557" s="57"/>
      <c r="J557" s="55"/>
      <c r="K557" s="59"/>
      <c r="L557" s="57"/>
      <c r="M557" s="57"/>
      <c r="N557" s="55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2"/>
      <c r="AB557" s="2"/>
      <c r="AC557" s="2"/>
      <c r="AD557" s="2"/>
      <c r="AE557" s="2"/>
      <c r="AF557" s="2"/>
    </row>
    <row r="558" spans="1:32" ht="15.75" customHeight="1" x14ac:dyDescent="0.25">
      <c r="A558" s="1"/>
      <c r="B558" s="54"/>
      <c r="C558" s="55"/>
      <c r="D558" s="56"/>
      <c r="E558" s="57"/>
      <c r="F558" s="55"/>
      <c r="G558" s="58"/>
      <c r="H558" s="57"/>
      <c r="I558" s="57"/>
      <c r="J558" s="55"/>
      <c r="K558" s="59"/>
      <c r="L558" s="57"/>
      <c r="M558" s="57"/>
      <c r="N558" s="55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2"/>
      <c r="AB558" s="2"/>
      <c r="AC558" s="2"/>
      <c r="AD558" s="2"/>
      <c r="AE558" s="2"/>
      <c r="AF558" s="2"/>
    </row>
    <row r="559" spans="1:32" ht="15.75" customHeight="1" x14ac:dyDescent="0.25">
      <c r="A559" s="1"/>
      <c r="B559" s="54"/>
      <c r="C559" s="55"/>
      <c r="D559" s="56"/>
      <c r="E559" s="57"/>
      <c r="F559" s="55"/>
      <c r="G559" s="58"/>
      <c r="H559" s="57"/>
      <c r="I559" s="57"/>
      <c r="J559" s="55"/>
      <c r="K559" s="59"/>
      <c r="L559" s="57"/>
      <c r="M559" s="57"/>
      <c r="N559" s="55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2"/>
      <c r="AB559" s="2"/>
      <c r="AC559" s="2"/>
      <c r="AD559" s="2"/>
      <c r="AE559" s="2"/>
      <c r="AF559" s="2"/>
    </row>
    <row r="560" spans="1:32" ht="15.75" customHeight="1" x14ac:dyDescent="0.25">
      <c r="A560" s="1"/>
      <c r="B560" s="54"/>
      <c r="C560" s="55"/>
      <c r="D560" s="56"/>
      <c r="E560" s="57"/>
      <c r="F560" s="55"/>
      <c r="G560" s="58"/>
      <c r="H560" s="57"/>
      <c r="I560" s="57"/>
      <c r="J560" s="55"/>
      <c r="K560" s="59"/>
      <c r="L560" s="57"/>
      <c r="M560" s="57"/>
      <c r="N560" s="55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2"/>
      <c r="AB560" s="2"/>
      <c r="AC560" s="2"/>
      <c r="AD560" s="2"/>
      <c r="AE560" s="2"/>
      <c r="AF560" s="2"/>
    </row>
    <row r="561" spans="1:32" ht="15.75" customHeight="1" x14ac:dyDescent="0.25">
      <c r="A561" s="1"/>
      <c r="B561" s="54"/>
      <c r="C561" s="55"/>
      <c r="D561" s="56"/>
      <c r="E561" s="57"/>
      <c r="F561" s="55"/>
      <c r="G561" s="58"/>
      <c r="H561" s="57"/>
      <c r="I561" s="57"/>
      <c r="J561" s="55"/>
      <c r="K561" s="59"/>
      <c r="L561" s="57"/>
      <c r="M561" s="57"/>
      <c r="N561" s="55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2"/>
      <c r="AB561" s="2"/>
      <c r="AC561" s="2"/>
      <c r="AD561" s="2"/>
      <c r="AE561" s="2"/>
      <c r="AF561" s="2"/>
    </row>
    <row r="562" spans="1:32" ht="15.75" customHeight="1" x14ac:dyDescent="0.25">
      <c r="A562" s="1"/>
      <c r="B562" s="54"/>
      <c r="C562" s="55"/>
      <c r="D562" s="56"/>
      <c r="E562" s="57"/>
      <c r="F562" s="55"/>
      <c r="G562" s="58"/>
      <c r="H562" s="57"/>
      <c r="I562" s="57"/>
      <c r="J562" s="55"/>
      <c r="K562" s="59"/>
      <c r="L562" s="57"/>
      <c r="M562" s="57"/>
      <c r="N562" s="55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2"/>
      <c r="AB562" s="2"/>
      <c r="AC562" s="2"/>
      <c r="AD562" s="2"/>
      <c r="AE562" s="2"/>
      <c r="AF562" s="2"/>
    </row>
    <row r="563" spans="1:32" ht="15.75" customHeight="1" x14ac:dyDescent="0.25">
      <c r="A563" s="1"/>
      <c r="B563" s="54"/>
      <c r="C563" s="55"/>
      <c r="D563" s="56"/>
      <c r="E563" s="57"/>
      <c r="F563" s="55"/>
      <c r="G563" s="58"/>
      <c r="H563" s="57"/>
      <c r="I563" s="57"/>
      <c r="J563" s="55"/>
      <c r="K563" s="59"/>
      <c r="L563" s="57"/>
      <c r="M563" s="57"/>
      <c r="N563" s="55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2"/>
      <c r="AB563" s="2"/>
      <c r="AC563" s="2"/>
      <c r="AD563" s="2"/>
      <c r="AE563" s="2"/>
      <c r="AF563" s="2"/>
    </row>
    <row r="564" spans="1:32" ht="15.75" customHeight="1" x14ac:dyDescent="0.25">
      <c r="A564" s="1"/>
      <c r="B564" s="54"/>
      <c r="C564" s="55"/>
      <c r="D564" s="56"/>
      <c r="E564" s="57"/>
      <c r="F564" s="55"/>
      <c r="G564" s="58"/>
      <c r="H564" s="57"/>
      <c r="I564" s="57"/>
      <c r="J564" s="55"/>
      <c r="K564" s="59"/>
      <c r="L564" s="57"/>
      <c r="M564" s="57"/>
      <c r="N564" s="55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2"/>
      <c r="AB564" s="2"/>
      <c r="AC564" s="2"/>
      <c r="AD564" s="2"/>
      <c r="AE564" s="2"/>
      <c r="AF564" s="2"/>
    </row>
    <row r="565" spans="1:32" ht="15.75" customHeight="1" x14ac:dyDescent="0.25">
      <c r="A565" s="1"/>
      <c r="B565" s="54"/>
      <c r="C565" s="55"/>
      <c r="D565" s="56"/>
      <c r="E565" s="57"/>
      <c r="F565" s="55"/>
      <c r="G565" s="58"/>
      <c r="H565" s="57"/>
      <c r="I565" s="57"/>
      <c r="J565" s="55"/>
      <c r="K565" s="59"/>
      <c r="L565" s="57"/>
      <c r="M565" s="57"/>
      <c r="N565" s="55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2"/>
      <c r="AB565" s="2"/>
      <c r="AC565" s="2"/>
      <c r="AD565" s="2"/>
      <c r="AE565" s="2"/>
      <c r="AF565" s="2"/>
    </row>
    <row r="566" spans="1:32" ht="15.75" customHeight="1" x14ac:dyDescent="0.25">
      <c r="A566" s="1"/>
      <c r="B566" s="54"/>
      <c r="C566" s="55"/>
      <c r="D566" s="56"/>
      <c r="E566" s="57"/>
      <c r="F566" s="55"/>
      <c r="G566" s="58"/>
      <c r="H566" s="57"/>
      <c r="I566" s="57"/>
      <c r="J566" s="55"/>
      <c r="K566" s="59"/>
      <c r="L566" s="57"/>
      <c r="M566" s="57"/>
      <c r="N566" s="55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2"/>
      <c r="AB566" s="2"/>
      <c r="AC566" s="2"/>
      <c r="AD566" s="2"/>
      <c r="AE566" s="2"/>
      <c r="AF566" s="2"/>
    </row>
    <row r="567" spans="1:32" ht="15.75" customHeight="1" x14ac:dyDescent="0.25">
      <c r="A567" s="1"/>
      <c r="B567" s="54"/>
      <c r="C567" s="55"/>
      <c r="D567" s="56"/>
      <c r="E567" s="57"/>
      <c r="F567" s="55"/>
      <c r="G567" s="58"/>
      <c r="H567" s="57"/>
      <c r="I567" s="57"/>
      <c r="J567" s="55"/>
      <c r="K567" s="59"/>
      <c r="L567" s="57"/>
      <c r="M567" s="57"/>
      <c r="N567" s="55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2"/>
      <c r="AB567" s="2"/>
      <c r="AC567" s="2"/>
      <c r="AD567" s="2"/>
      <c r="AE567" s="2"/>
      <c r="AF567" s="2"/>
    </row>
    <row r="568" spans="1:32" ht="15.75" customHeight="1" x14ac:dyDescent="0.25">
      <c r="A568" s="1"/>
      <c r="B568" s="54"/>
      <c r="C568" s="55"/>
      <c r="D568" s="56"/>
      <c r="E568" s="57"/>
      <c r="F568" s="55"/>
      <c r="G568" s="58"/>
      <c r="H568" s="57"/>
      <c r="I568" s="57"/>
      <c r="J568" s="55"/>
      <c r="K568" s="59"/>
      <c r="L568" s="57"/>
      <c r="M568" s="57"/>
      <c r="N568" s="55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2"/>
      <c r="AB568" s="2"/>
      <c r="AC568" s="2"/>
      <c r="AD568" s="2"/>
      <c r="AE568" s="2"/>
      <c r="AF568" s="2"/>
    </row>
    <row r="569" spans="1:32" ht="15.75" customHeight="1" x14ac:dyDescent="0.25">
      <c r="A569" s="1"/>
      <c r="B569" s="54"/>
      <c r="C569" s="55"/>
      <c r="D569" s="56"/>
      <c r="E569" s="57"/>
      <c r="F569" s="55"/>
      <c r="G569" s="58"/>
      <c r="H569" s="57"/>
      <c r="I569" s="57"/>
      <c r="J569" s="55"/>
      <c r="K569" s="59"/>
      <c r="L569" s="57"/>
      <c r="M569" s="57"/>
      <c r="N569" s="55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2"/>
      <c r="AB569" s="2"/>
      <c r="AC569" s="2"/>
      <c r="AD569" s="2"/>
      <c r="AE569" s="2"/>
      <c r="AF569" s="2"/>
    </row>
    <row r="570" spans="1:32" ht="15.75" customHeight="1" x14ac:dyDescent="0.25">
      <c r="A570" s="1"/>
      <c r="B570" s="54"/>
      <c r="C570" s="55"/>
      <c r="D570" s="56"/>
      <c r="E570" s="57"/>
      <c r="F570" s="55"/>
      <c r="G570" s="58"/>
      <c r="H570" s="57"/>
      <c r="I570" s="57"/>
      <c r="J570" s="55"/>
      <c r="K570" s="59"/>
      <c r="L570" s="57"/>
      <c r="M570" s="57"/>
      <c r="N570" s="55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2"/>
      <c r="AB570" s="2"/>
      <c r="AC570" s="2"/>
      <c r="AD570" s="2"/>
      <c r="AE570" s="2"/>
      <c r="AF570" s="2"/>
    </row>
    <row r="571" spans="1:32" ht="15.75" customHeight="1" x14ac:dyDescent="0.25">
      <c r="A571" s="1"/>
      <c r="B571" s="54"/>
      <c r="C571" s="55"/>
      <c r="D571" s="56"/>
      <c r="E571" s="57"/>
      <c r="F571" s="55"/>
      <c r="G571" s="58"/>
      <c r="H571" s="57"/>
      <c r="I571" s="57"/>
      <c r="J571" s="55"/>
      <c r="K571" s="59"/>
      <c r="L571" s="57"/>
      <c r="M571" s="57"/>
      <c r="N571" s="55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2"/>
      <c r="AB571" s="2"/>
      <c r="AC571" s="2"/>
      <c r="AD571" s="2"/>
      <c r="AE571" s="2"/>
      <c r="AF571" s="2"/>
    </row>
    <row r="572" spans="1:32" ht="15.75" customHeight="1" x14ac:dyDescent="0.25">
      <c r="A572" s="1"/>
      <c r="B572" s="54"/>
      <c r="C572" s="55"/>
      <c r="D572" s="56"/>
      <c r="E572" s="57"/>
      <c r="F572" s="55"/>
      <c r="G572" s="58"/>
      <c r="H572" s="57"/>
      <c r="I572" s="57"/>
      <c r="J572" s="55"/>
      <c r="K572" s="59"/>
      <c r="L572" s="57"/>
      <c r="M572" s="57"/>
      <c r="N572" s="55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2"/>
      <c r="AB572" s="2"/>
      <c r="AC572" s="2"/>
      <c r="AD572" s="2"/>
      <c r="AE572" s="2"/>
      <c r="AF572" s="2"/>
    </row>
    <row r="573" spans="1:32" ht="15.75" customHeight="1" x14ac:dyDescent="0.25">
      <c r="A573" s="1"/>
      <c r="B573" s="54"/>
      <c r="C573" s="55"/>
      <c r="D573" s="56"/>
      <c r="E573" s="57"/>
      <c r="F573" s="55"/>
      <c r="G573" s="58"/>
      <c r="H573" s="57"/>
      <c r="I573" s="57"/>
      <c r="J573" s="55"/>
      <c r="K573" s="59"/>
      <c r="L573" s="57"/>
      <c r="M573" s="57"/>
      <c r="N573" s="55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2"/>
      <c r="AB573" s="2"/>
      <c r="AC573" s="2"/>
      <c r="AD573" s="2"/>
      <c r="AE573" s="2"/>
      <c r="AF573" s="2"/>
    </row>
    <row r="574" spans="1:32" ht="15.75" customHeight="1" x14ac:dyDescent="0.25">
      <c r="A574" s="1"/>
      <c r="B574" s="54"/>
      <c r="C574" s="55"/>
      <c r="D574" s="56"/>
      <c r="E574" s="57"/>
      <c r="F574" s="55"/>
      <c r="G574" s="58"/>
      <c r="H574" s="57"/>
      <c r="I574" s="57"/>
      <c r="J574" s="55"/>
      <c r="K574" s="59"/>
      <c r="L574" s="57"/>
      <c r="M574" s="57"/>
      <c r="N574" s="55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2"/>
      <c r="AB574" s="2"/>
      <c r="AC574" s="2"/>
      <c r="AD574" s="2"/>
      <c r="AE574" s="2"/>
      <c r="AF574" s="2"/>
    </row>
    <row r="575" spans="1:32" ht="15.75" customHeight="1" x14ac:dyDescent="0.25">
      <c r="A575" s="1"/>
      <c r="B575" s="54"/>
      <c r="C575" s="55"/>
      <c r="D575" s="56"/>
      <c r="E575" s="57"/>
      <c r="F575" s="55"/>
      <c r="G575" s="58"/>
      <c r="H575" s="57"/>
      <c r="I575" s="57"/>
      <c r="J575" s="55"/>
      <c r="K575" s="59"/>
      <c r="L575" s="57"/>
      <c r="M575" s="57"/>
      <c r="N575" s="55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2"/>
      <c r="AB575" s="2"/>
      <c r="AC575" s="2"/>
      <c r="AD575" s="2"/>
      <c r="AE575" s="2"/>
      <c r="AF575" s="2"/>
    </row>
    <row r="576" spans="1:32" ht="15.75" customHeight="1" x14ac:dyDescent="0.25">
      <c r="A576" s="1"/>
      <c r="B576" s="54"/>
      <c r="C576" s="55"/>
      <c r="D576" s="56"/>
      <c r="E576" s="57"/>
      <c r="F576" s="55"/>
      <c r="G576" s="58"/>
      <c r="H576" s="57"/>
      <c r="I576" s="57"/>
      <c r="J576" s="55"/>
      <c r="K576" s="59"/>
      <c r="L576" s="57"/>
      <c r="M576" s="57"/>
      <c r="N576" s="55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2"/>
      <c r="AB576" s="2"/>
      <c r="AC576" s="2"/>
      <c r="AD576" s="2"/>
      <c r="AE576" s="2"/>
      <c r="AF576" s="2"/>
    </row>
    <row r="577" spans="1:32" ht="15.75" customHeight="1" x14ac:dyDescent="0.25">
      <c r="A577" s="1"/>
      <c r="B577" s="54"/>
      <c r="C577" s="55"/>
      <c r="D577" s="56"/>
      <c r="E577" s="57"/>
      <c r="F577" s="55"/>
      <c r="G577" s="58"/>
      <c r="H577" s="57"/>
      <c r="I577" s="57"/>
      <c r="J577" s="55"/>
      <c r="K577" s="59"/>
      <c r="L577" s="57"/>
      <c r="M577" s="57"/>
      <c r="N577" s="55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2"/>
      <c r="AB577" s="2"/>
      <c r="AC577" s="2"/>
      <c r="AD577" s="2"/>
      <c r="AE577" s="2"/>
      <c r="AF577" s="2"/>
    </row>
    <row r="578" spans="1:32" ht="15.75" customHeight="1" x14ac:dyDescent="0.25">
      <c r="A578" s="1"/>
      <c r="B578" s="54"/>
      <c r="C578" s="55"/>
      <c r="D578" s="56"/>
      <c r="E578" s="57"/>
      <c r="F578" s="55"/>
      <c r="G578" s="58"/>
      <c r="H578" s="57"/>
      <c r="I578" s="57"/>
      <c r="J578" s="55"/>
      <c r="K578" s="59"/>
      <c r="L578" s="57"/>
      <c r="M578" s="57"/>
      <c r="N578" s="55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2"/>
      <c r="AB578" s="2"/>
      <c r="AC578" s="2"/>
      <c r="AD578" s="2"/>
      <c r="AE578" s="2"/>
      <c r="AF578" s="2"/>
    </row>
    <row r="579" spans="1:32" ht="15.75" customHeight="1" x14ac:dyDescent="0.25">
      <c r="A579" s="1"/>
      <c r="B579" s="54"/>
      <c r="C579" s="55"/>
      <c r="D579" s="56"/>
      <c r="E579" s="57"/>
      <c r="F579" s="55"/>
      <c r="G579" s="58"/>
      <c r="H579" s="57"/>
      <c r="I579" s="57"/>
      <c r="J579" s="55"/>
      <c r="K579" s="59"/>
      <c r="L579" s="57"/>
      <c r="M579" s="57"/>
      <c r="N579" s="55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2"/>
      <c r="AB579" s="2"/>
      <c r="AC579" s="2"/>
      <c r="AD579" s="2"/>
      <c r="AE579" s="2"/>
      <c r="AF579" s="2"/>
    </row>
    <row r="580" spans="1:32" ht="15.75" customHeight="1" x14ac:dyDescent="0.25">
      <c r="A580" s="1"/>
      <c r="B580" s="54"/>
      <c r="C580" s="55"/>
      <c r="D580" s="56"/>
      <c r="E580" s="57"/>
      <c r="F580" s="55"/>
      <c r="G580" s="58"/>
      <c r="H580" s="57"/>
      <c r="I580" s="57"/>
      <c r="J580" s="55"/>
      <c r="K580" s="59"/>
      <c r="L580" s="57"/>
      <c r="M580" s="57"/>
      <c r="N580" s="55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2"/>
      <c r="AB580" s="2"/>
      <c r="AC580" s="2"/>
      <c r="AD580" s="2"/>
      <c r="AE580" s="2"/>
      <c r="AF580" s="2"/>
    </row>
    <row r="581" spans="1:32" ht="15.75" customHeight="1" x14ac:dyDescent="0.25">
      <c r="A581" s="1"/>
      <c r="B581" s="54"/>
      <c r="C581" s="55"/>
      <c r="D581" s="56"/>
      <c r="E581" s="57"/>
      <c r="F581" s="55"/>
      <c r="G581" s="58"/>
      <c r="H581" s="57"/>
      <c r="I581" s="57"/>
      <c r="J581" s="55"/>
      <c r="K581" s="59"/>
      <c r="L581" s="57"/>
      <c r="M581" s="57"/>
      <c r="N581" s="55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2"/>
      <c r="AB581" s="2"/>
      <c r="AC581" s="2"/>
      <c r="AD581" s="2"/>
      <c r="AE581" s="2"/>
      <c r="AF581" s="2"/>
    </row>
    <row r="582" spans="1:32" ht="15.75" customHeight="1" x14ac:dyDescent="0.25">
      <c r="A582" s="1"/>
      <c r="B582" s="54"/>
      <c r="C582" s="55"/>
      <c r="D582" s="56"/>
      <c r="E582" s="57"/>
      <c r="F582" s="55"/>
      <c r="G582" s="58"/>
      <c r="H582" s="57"/>
      <c r="I582" s="57"/>
      <c r="J582" s="55"/>
      <c r="K582" s="59"/>
      <c r="L582" s="57"/>
      <c r="M582" s="57"/>
      <c r="N582" s="55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2"/>
      <c r="AB582" s="2"/>
      <c r="AC582" s="2"/>
      <c r="AD582" s="2"/>
      <c r="AE582" s="2"/>
      <c r="AF582" s="2"/>
    </row>
    <row r="583" spans="1:32" ht="15.75" customHeight="1" x14ac:dyDescent="0.25">
      <c r="A583" s="1"/>
      <c r="B583" s="54"/>
      <c r="C583" s="55"/>
      <c r="D583" s="56"/>
      <c r="E583" s="57"/>
      <c r="F583" s="55"/>
      <c r="G583" s="58"/>
      <c r="H583" s="57"/>
      <c r="I583" s="57"/>
      <c r="J583" s="55"/>
      <c r="K583" s="59"/>
      <c r="L583" s="57"/>
      <c r="M583" s="57"/>
      <c r="N583" s="55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2"/>
      <c r="AB583" s="2"/>
      <c r="AC583" s="2"/>
      <c r="AD583" s="2"/>
      <c r="AE583" s="2"/>
      <c r="AF583" s="2"/>
    </row>
    <row r="584" spans="1:32" ht="15.75" customHeight="1" x14ac:dyDescent="0.25">
      <c r="A584" s="1"/>
      <c r="B584" s="54"/>
      <c r="C584" s="55"/>
      <c r="D584" s="56"/>
      <c r="E584" s="57"/>
      <c r="F584" s="55"/>
      <c r="G584" s="58"/>
      <c r="H584" s="57"/>
      <c r="I584" s="57"/>
      <c r="J584" s="55"/>
      <c r="K584" s="59"/>
      <c r="L584" s="57"/>
      <c r="M584" s="57"/>
      <c r="N584" s="55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2"/>
      <c r="AB584" s="2"/>
      <c r="AC584" s="2"/>
      <c r="AD584" s="2"/>
      <c r="AE584" s="2"/>
      <c r="AF584" s="2"/>
    </row>
    <row r="585" spans="1:32" ht="15.75" customHeight="1" x14ac:dyDescent="0.25">
      <c r="A585" s="1"/>
      <c r="B585" s="54"/>
      <c r="C585" s="55"/>
      <c r="D585" s="56"/>
      <c r="E585" s="57"/>
      <c r="F585" s="55"/>
      <c r="G585" s="58"/>
      <c r="H585" s="57"/>
      <c r="I585" s="57"/>
      <c r="J585" s="55"/>
      <c r="K585" s="59"/>
      <c r="L585" s="57"/>
      <c r="M585" s="57"/>
      <c r="N585" s="55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2"/>
      <c r="AB585" s="2"/>
      <c r="AC585" s="2"/>
      <c r="AD585" s="2"/>
      <c r="AE585" s="2"/>
      <c r="AF585" s="2"/>
    </row>
    <row r="586" spans="1:32" ht="15.75" customHeight="1" x14ac:dyDescent="0.25">
      <c r="A586" s="1"/>
      <c r="B586" s="54"/>
      <c r="C586" s="55"/>
      <c r="D586" s="56"/>
      <c r="E586" s="57"/>
      <c r="F586" s="55"/>
      <c r="G586" s="58"/>
      <c r="H586" s="57"/>
      <c r="I586" s="57"/>
      <c r="J586" s="55"/>
      <c r="K586" s="59"/>
      <c r="L586" s="57"/>
      <c r="M586" s="57"/>
      <c r="N586" s="55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2"/>
      <c r="AB586" s="2"/>
      <c r="AC586" s="2"/>
      <c r="AD586" s="2"/>
      <c r="AE586" s="2"/>
      <c r="AF586" s="2"/>
    </row>
    <row r="587" spans="1:32" ht="15.75" customHeight="1" x14ac:dyDescent="0.25">
      <c r="A587" s="1"/>
      <c r="B587" s="54"/>
      <c r="C587" s="55"/>
      <c r="D587" s="56"/>
      <c r="E587" s="57"/>
      <c r="F587" s="55"/>
      <c r="G587" s="58"/>
      <c r="H587" s="57"/>
      <c r="I587" s="57"/>
      <c r="J587" s="55"/>
      <c r="K587" s="59"/>
      <c r="L587" s="57"/>
      <c r="M587" s="57"/>
      <c r="N587" s="55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2"/>
      <c r="AB587" s="2"/>
      <c r="AC587" s="2"/>
      <c r="AD587" s="2"/>
      <c r="AE587" s="2"/>
      <c r="AF587" s="2"/>
    </row>
    <row r="588" spans="1:32" ht="15.75" customHeight="1" x14ac:dyDescent="0.25">
      <c r="A588" s="1"/>
      <c r="B588" s="54"/>
      <c r="C588" s="55"/>
      <c r="D588" s="56"/>
      <c r="E588" s="57"/>
      <c r="F588" s="55"/>
      <c r="G588" s="58"/>
      <c r="H588" s="57"/>
      <c r="I588" s="57"/>
      <c r="J588" s="55"/>
      <c r="K588" s="59"/>
      <c r="L588" s="57"/>
      <c r="M588" s="57"/>
      <c r="N588" s="55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2"/>
      <c r="AB588" s="2"/>
      <c r="AC588" s="2"/>
      <c r="AD588" s="2"/>
      <c r="AE588" s="2"/>
      <c r="AF588" s="2"/>
    </row>
    <row r="589" spans="1:32" ht="15.75" customHeight="1" x14ac:dyDescent="0.25">
      <c r="A589" s="1"/>
      <c r="B589" s="54"/>
      <c r="C589" s="55"/>
      <c r="D589" s="56"/>
      <c r="E589" s="57"/>
      <c r="F589" s="55"/>
      <c r="G589" s="58"/>
      <c r="H589" s="57"/>
      <c r="I589" s="57"/>
      <c r="J589" s="55"/>
      <c r="K589" s="59"/>
      <c r="L589" s="57"/>
      <c r="M589" s="57"/>
      <c r="N589" s="55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2"/>
      <c r="AB589" s="2"/>
      <c r="AC589" s="2"/>
      <c r="AD589" s="2"/>
      <c r="AE589" s="2"/>
      <c r="AF589" s="2"/>
    </row>
    <row r="590" spans="1:32" ht="15.75" customHeight="1" x14ac:dyDescent="0.25">
      <c r="A590" s="1"/>
      <c r="B590" s="54"/>
      <c r="C590" s="55"/>
      <c r="D590" s="56"/>
      <c r="E590" s="57"/>
      <c r="F590" s="55"/>
      <c r="G590" s="58"/>
      <c r="H590" s="57"/>
      <c r="I590" s="57"/>
      <c r="J590" s="55"/>
      <c r="K590" s="59"/>
      <c r="L590" s="57"/>
      <c r="M590" s="57"/>
      <c r="N590" s="55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2"/>
      <c r="AB590" s="2"/>
      <c r="AC590" s="2"/>
      <c r="AD590" s="2"/>
      <c r="AE590" s="2"/>
      <c r="AF590" s="2"/>
    </row>
    <row r="591" spans="1:32" ht="15.75" customHeight="1" x14ac:dyDescent="0.25">
      <c r="A591" s="1"/>
      <c r="B591" s="54"/>
      <c r="C591" s="55"/>
      <c r="D591" s="56"/>
      <c r="E591" s="57"/>
      <c r="F591" s="55"/>
      <c r="G591" s="58"/>
      <c r="H591" s="57"/>
      <c r="I591" s="57"/>
      <c r="J591" s="55"/>
      <c r="K591" s="59"/>
      <c r="L591" s="57"/>
      <c r="M591" s="57"/>
      <c r="N591" s="55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2"/>
      <c r="AB591" s="2"/>
      <c r="AC591" s="2"/>
      <c r="AD591" s="2"/>
      <c r="AE591" s="2"/>
      <c r="AF591" s="2"/>
    </row>
    <row r="592" spans="1:32" ht="15.75" customHeight="1" x14ac:dyDescent="0.25">
      <c r="A592" s="1"/>
      <c r="B592" s="54"/>
      <c r="C592" s="55"/>
      <c r="D592" s="56"/>
      <c r="E592" s="57"/>
      <c r="F592" s="55"/>
      <c r="G592" s="58"/>
      <c r="H592" s="57"/>
      <c r="I592" s="57"/>
      <c r="J592" s="55"/>
      <c r="K592" s="59"/>
      <c r="L592" s="57"/>
      <c r="M592" s="57"/>
      <c r="N592" s="55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2"/>
      <c r="AB592" s="2"/>
      <c r="AC592" s="2"/>
      <c r="AD592" s="2"/>
      <c r="AE592" s="2"/>
      <c r="AF592" s="2"/>
    </row>
    <row r="593" spans="1:32" ht="15.75" customHeight="1" x14ac:dyDescent="0.25">
      <c r="A593" s="1"/>
      <c r="B593" s="54"/>
      <c r="C593" s="55"/>
      <c r="D593" s="56"/>
      <c r="E593" s="57"/>
      <c r="F593" s="55"/>
      <c r="G593" s="58"/>
      <c r="H593" s="57"/>
      <c r="I593" s="57"/>
      <c r="J593" s="55"/>
      <c r="K593" s="59"/>
      <c r="L593" s="57"/>
      <c r="M593" s="57"/>
      <c r="N593" s="55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2"/>
      <c r="AB593" s="2"/>
      <c r="AC593" s="2"/>
      <c r="AD593" s="2"/>
      <c r="AE593" s="2"/>
      <c r="AF593" s="2"/>
    </row>
    <row r="594" spans="1:32" ht="15.75" customHeight="1" x14ac:dyDescent="0.25">
      <c r="A594" s="1"/>
      <c r="B594" s="54"/>
      <c r="C594" s="55"/>
      <c r="D594" s="56"/>
      <c r="E594" s="57"/>
      <c r="F594" s="55"/>
      <c r="G594" s="58"/>
      <c r="H594" s="57"/>
      <c r="I594" s="57"/>
      <c r="J594" s="55"/>
      <c r="K594" s="59"/>
      <c r="L594" s="57"/>
      <c r="M594" s="57"/>
      <c r="N594" s="55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2"/>
      <c r="AB594" s="2"/>
      <c r="AC594" s="2"/>
      <c r="AD594" s="2"/>
      <c r="AE594" s="2"/>
      <c r="AF594" s="2"/>
    </row>
    <row r="595" spans="1:32" ht="15.75" customHeight="1" x14ac:dyDescent="0.25">
      <c r="A595" s="1"/>
      <c r="B595" s="54"/>
      <c r="C595" s="55"/>
      <c r="D595" s="56"/>
      <c r="E595" s="57"/>
      <c r="F595" s="55"/>
      <c r="G595" s="58"/>
      <c r="H595" s="57"/>
      <c r="I595" s="57"/>
      <c r="J595" s="55"/>
      <c r="K595" s="59"/>
      <c r="L595" s="57"/>
      <c r="M595" s="57"/>
      <c r="N595" s="55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2"/>
      <c r="AB595" s="2"/>
      <c r="AC595" s="2"/>
      <c r="AD595" s="2"/>
      <c r="AE595" s="2"/>
      <c r="AF595" s="2"/>
    </row>
    <row r="596" spans="1:32" ht="15.75" customHeight="1" x14ac:dyDescent="0.25">
      <c r="A596" s="1"/>
      <c r="B596" s="54"/>
      <c r="C596" s="55"/>
      <c r="D596" s="56"/>
      <c r="E596" s="57"/>
      <c r="F596" s="55"/>
      <c r="G596" s="58"/>
      <c r="H596" s="57"/>
      <c r="I596" s="57"/>
      <c r="J596" s="55"/>
      <c r="K596" s="59"/>
      <c r="L596" s="57"/>
      <c r="M596" s="57"/>
      <c r="N596" s="55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2"/>
      <c r="AB596" s="2"/>
      <c r="AC596" s="2"/>
      <c r="AD596" s="2"/>
      <c r="AE596" s="2"/>
      <c r="AF596" s="2"/>
    </row>
    <row r="597" spans="1:32" ht="15.75" customHeight="1" x14ac:dyDescent="0.25">
      <c r="A597" s="1"/>
      <c r="B597" s="54"/>
      <c r="C597" s="55"/>
      <c r="D597" s="56"/>
      <c r="E597" s="57"/>
      <c r="F597" s="55"/>
      <c r="G597" s="58"/>
      <c r="H597" s="57"/>
      <c r="I597" s="57"/>
      <c r="J597" s="55"/>
      <c r="K597" s="59"/>
      <c r="L597" s="57"/>
      <c r="M597" s="57"/>
      <c r="N597" s="55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2"/>
      <c r="AB597" s="2"/>
      <c r="AC597" s="2"/>
      <c r="AD597" s="2"/>
      <c r="AE597" s="2"/>
      <c r="AF597" s="2"/>
    </row>
    <row r="598" spans="1:32" ht="15.75" customHeight="1" x14ac:dyDescent="0.25">
      <c r="A598" s="1"/>
      <c r="B598" s="54"/>
      <c r="C598" s="55"/>
      <c r="D598" s="56"/>
      <c r="E598" s="57"/>
      <c r="F598" s="55"/>
      <c r="G598" s="58"/>
      <c r="H598" s="57"/>
      <c r="I598" s="57"/>
      <c r="J598" s="55"/>
      <c r="K598" s="59"/>
      <c r="L598" s="57"/>
      <c r="M598" s="57"/>
      <c r="N598" s="55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2"/>
      <c r="AB598" s="2"/>
      <c r="AC598" s="2"/>
      <c r="AD598" s="2"/>
      <c r="AE598" s="2"/>
      <c r="AF598" s="2"/>
    </row>
    <row r="599" spans="1:32" ht="15.75" customHeight="1" x14ac:dyDescent="0.25">
      <c r="A599" s="1"/>
      <c r="B599" s="54"/>
      <c r="C599" s="55"/>
      <c r="D599" s="56"/>
      <c r="E599" s="57"/>
      <c r="F599" s="55"/>
      <c r="G599" s="58"/>
      <c r="H599" s="57"/>
      <c r="I599" s="57"/>
      <c r="J599" s="55"/>
      <c r="K599" s="59"/>
      <c r="L599" s="57"/>
      <c r="M599" s="57"/>
      <c r="N599" s="55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2"/>
      <c r="AB599" s="2"/>
      <c r="AC599" s="2"/>
      <c r="AD599" s="2"/>
      <c r="AE599" s="2"/>
      <c r="AF599" s="2"/>
    </row>
    <row r="600" spans="1:32" ht="15.75" customHeight="1" x14ac:dyDescent="0.25">
      <c r="A600" s="1"/>
      <c r="B600" s="54"/>
      <c r="C600" s="55"/>
      <c r="D600" s="56"/>
      <c r="E600" s="57"/>
      <c r="F600" s="55"/>
      <c r="G600" s="58"/>
      <c r="H600" s="57"/>
      <c r="I600" s="57"/>
      <c r="J600" s="55"/>
      <c r="K600" s="59"/>
      <c r="L600" s="57"/>
      <c r="M600" s="57"/>
      <c r="N600" s="55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2"/>
      <c r="AB600" s="2"/>
      <c r="AC600" s="2"/>
      <c r="AD600" s="2"/>
      <c r="AE600" s="2"/>
      <c r="AF600" s="2"/>
    </row>
    <row r="601" spans="1:32" ht="15.75" customHeight="1" x14ac:dyDescent="0.25">
      <c r="A601" s="1"/>
      <c r="B601" s="54"/>
      <c r="C601" s="55"/>
      <c r="D601" s="56"/>
      <c r="E601" s="57"/>
      <c r="F601" s="55"/>
      <c r="G601" s="58"/>
      <c r="H601" s="57"/>
      <c r="I601" s="57"/>
      <c r="J601" s="55"/>
      <c r="K601" s="59"/>
      <c r="L601" s="57"/>
      <c r="M601" s="57"/>
      <c r="N601" s="55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2"/>
      <c r="AB601" s="2"/>
      <c r="AC601" s="2"/>
      <c r="AD601" s="2"/>
      <c r="AE601" s="2"/>
      <c r="AF601" s="2"/>
    </row>
    <row r="602" spans="1:32" ht="15.75" customHeight="1" x14ac:dyDescent="0.25">
      <c r="A602" s="1"/>
      <c r="B602" s="54"/>
      <c r="C602" s="55"/>
      <c r="D602" s="56"/>
      <c r="E602" s="57"/>
      <c r="F602" s="55"/>
      <c r="G602" s="58"/>
      <c r="H602" s="57"/>
      <c r="I602" s="57"/>
      <c r="J602" s="55"/>
      <c r="K602" s="59"/>
      <c r="L602" s="57"/>
      <c r="M602" s="57"/>
      <c r="N602" s="55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2"/>
      <c r="AB602" s="2"/>
      <c r="AC602" s="2"/>
      <c r="AD602" s="2"/>
      <c r="AE602" s="2"/>
      <c r="AF602" s="2"/>
    </row>
    <row r="603" spans="1:32" ht="15.75" customHeight="1" x14ac:dyDescent="0.25">
      <c r="A603" s="1"/>
      <c r="B603" s="54"/>
      <c r="C603" s="55"/>
      <c r="D603" s="56"/>
      <c r="E603" s="57"/>
      <c r="F603" s="55"/>
      <c r="G603" s="58"/>
      <c r="H603" s="57"/>
      <c r="I603" s="57"/>
      <c r="J603" s="55"/>
      <c r="K603" s="59"/>
      <c r="L603" s="57"/>
      <c r="M603" s="57"/>
      <c r="N603" s="55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2"/>
      <c r="AB603" s="2"/>
      <c r="AC603" s="2"/>
      <c r="AD603" s="2"/>
      <c r="AE603" s="2"/>
      <c r="AF603" s="2"/>
    </row>
    <row r="604" spans="1:32" ht="15.75" customHeight="1" x14ac:dyDescent="0.25">
      <c r="A604" s="1"/>
      <c r="B604" s="54"/>
      <c r="C604" s="55"/>
      <c r="D604" s="56"/>
      <c r="E604" s="57"/>
      <c r="F604" s="55"/>
      <c r="G604" s="58"/>
      <c r="H604" s="57"/>
      <c r="I604" s="57"/>
      <c r="J604" s="55"/>
      <c r="K604" s="59"/>
      <c r="L604" s="57"/>
      <c r="M604" s="57"/>
      <c r="N604" s="55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2"/>
      <c r="AB604" s="2"/>
      <c r="AC604" s="2"/>
      <c r="AD604" s="2"/>
      <c r="AE604" s="2"/>
      <c r="AF604" s="2"/>
    </row>
    <row r="605" spans="1:32" ht="15.75" customHeight="1" x14ac:dyDescent="0.25">
      <c r="A605" s="1"/>
      <c r="B605" s="54"/>
      <c r="C605" s="55"/>
      <c r="D605" s="56"/>
      <c r="E605" s="57"/>
      <c r="F605" s="55"/>
      <c r="G605" s="58"/>
      <c r="H605" s="57"/>
      <c r="I605" s="57"/>
      <c r="J605" s="55"/>
      <c r="K605" s="59"/>
      <c r="L605" s="57"/>
      <c r="M605" s="57"/>
      <c r="N605" s="55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2"/>
      <c r="AB605" s="2"/>
      <c r="AC605" s="2"/>
      <c r="AD605" s="2"/>
      <c r="AE605" s="2"/>
      <c r="AF605" s="2"/>
    </row>
    <row r="606" spans="1:32" ht="15.75" customHeight="1" x14ac:dyDescent="0.25">
      <c r="A606" s="1"/>
      <c r="B606" s="54"/>
      <c r="C606" s="55"/>
      <c r="D606" s="56"/>
      <c r="E606" s="57"/>
      <c r="F606" s="55"/>
      <c r="G606" s="58"/>
      <c r="H606" s="57"/>
      <c r="I606" s="57"/>
      <c r="J606" s="55"/>
      <c r="K606" s="59"/>
      <c r="L606" s="57"/>
      <c r="M606" s="57"/>
      <c r="N606" s="55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2"/>
      <c r="AB606" s="2"/>
      <c r="AC606" s="2"/>
      <c r="AD606" s="2"/>
      <c r="AE606" s="2"/>
      <c r="AF606" s="2"/>
    </row>
    <row r="607" spans="1:32" ht="15.75" customHeight="1" x14ac:dyDescent="0.25">
      <c r="A607" s="1"/>
      <c r="B607" s="54"/>
      <c r="C607" s="55"/>
      <c r="D607" s="56"/>
      <c r="E607" s="57"/>
      <c r="F607" s="55"/>
      <c r="G607" s="58"/>
      <c r="H607" s="57"/>
      <c r="I607" s="57"/>
      <c r="J607" s="55"/>
      <c r="K607" s="59"/>
      <c r="L607" s="57"/>
      <c r="M607" s="57"/>
      <c r="N607" s="55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2"/>
      <c r="AB607" s="2"/>
      <c r="AC607" s="2"/>
      <c r="AD607" s="2"/>
      <c r="AE607" s="2"/>
      <c r="AF607" s="2"/>
    </row>
    <row r="608" spans="1:32" ht="15.75" customHeight="1" x14ac:dyDescent="0.25">
      <c r="A608" s="1"/>
      <c r="B608" s="54"/>
      <c r="C608" s="55"/>
      <c r="D608" s="56"/>
      <c r="E608" s="57"/>
      <c r="F608" s="55"/>
      <c r="G608" s="58"/>
      <c r="H608" s="57"/>
      <c r="I608" s="57"/>
      <c r="J608" s="55"/>
      <c r="K608" s="59"/>
      <c r="L608" s="57"/>
      <c r="M608" s="57"/>
      <c r="N608" s="55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2"/>
      <c r="AB608" s="2"/>
      <c r="AC608" s="2"/>
      <c r="AD608" s="2"/>
      <c r="AE608" s="2"/>
      <c r="AF608" s="2"/>
    </row>
    <row r="609" spans="1:32" ht="15.75" customHeight="1" x14ac:dyDescent="0.25">
      <c r="A609" s="1"/>
      <c r="B609" s="54"/>
      <c r="C609" s="55"/>
      <c r="D609" s="56"/>
      <c r="E609" s="57"/>
      <c r="F609" s="55"/>
      <c r="G609" s="58"/>
      <c r="H609" s="57"/>
      <c r="I609" s="57"/>
      <c r="J609" s="55"/>
      <c r="K609" s="59"/>
      <c r="L609" s="57"/>
      <c r="M609" s="57"/>
      <c r="N609" s="55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2"/>
      <c r="AB609" s="2"/>
      <c r="AC609" s="2"/>
      <c r="AD609" s="2"/>
      <c r="AE609" s="2"/>
      <c r="AF609" s="2"/>
    </row>
    <row r="610" spans="1:32" ht="15.75" customHeight="1" x14ac:dyDescent="0.25">
      <c r="A610" s="1"/>
      <c r="B610" s="54"/>
      <c r="C610" s="55"/>
      <c r="D610" s="56"/>
      <c r="E610" s="57"/>
      <c r="F610" s="55"/>
      <c r="G610" s="58"/>
      <c r="H610" s="57"/>
      <c r="I610" s="57"/>
      <c r="J610" s="55"/>
      <c r="K610" s="59"/>
      <c r="L610" s="57"/>
      <c r="M610" s="57"/>
      <c r="N610" s="55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2"/>
      <c r="AB610" s="2"/>
      <c r="AC610" s="2"/>
      <c r="AD610" s="2"/>
      <c r="AE610" s="2"/>
      <c r="AF610" s="2"/>
    </row>
    <row r="611" spans="1:32" ht="15.75" customHeight="1" x14ac:dyDescent="0.25">
      <c r="A611" s="1"/>
      <c r="B611" s="54"/>
      <c r="C611" s="55"/>
      <c r="D611" s="56"/>
      <c r="E611" s="57"/>
      <c r="F611" s="55"/>
      <c r="G611" s="58"/>
      <c r="H611" s="57"/>
      <c r="I611" s="57"/>
      <c r="J611" s="55"/>
      <c r="K611" s="59"/>
      <c r="L611" s="57"/>
      <c r="M611" s="57"/>
      <c r="N611" s="55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2"/>
      <c r="AB611" s="2"/>
      <c r="AC611" s="2"/>
      <c r="AD611" s="2"/>
      <c r="AE611" s="2"/>
      <c r="AF611" s="2"/>
    </row>
    <row r="612" spans="1:32" ht="15.75" customHeight="1" x14ac:dyDescent="0.25">
      <c r="A612" s="1"/>
      <c r="B612" s="54"/>
      <c r="C612" s="55"/>
      <c r="D612" s="56"/>
      <c r="E612" s="57"/>
      <c r="F612" s="55"/>
      <c r="G612" s="58"/>
      <c r="H612" s="57"/>
      <c r="I612" s="57"/>
      <c r="J612" s="55"/>
      <c r="K612" s="59"/>
      <c r="L612" s="57"/>
      <c r="M612" s="57"/>
      <c r="N612" s="55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2"/>
      <c r="AB612" s="2"/>
      <c r="AC612" s="2"/>
      <c r="AD612" s="2"/>
      <c r="AE612" s="2"/>
      <c r="AF612" s="2"/>
    </row>
    <row r="613" spans="1:32" ht="15.75" customHeight="1" x14ac:dyDescent="0.25">
      <c r="A613" s="1"/>
      <c r="B613" s="54"/>
      <c r="C613" s="55"/>
      <c r="D613" s="56"/>
      <c r="E613" s="57"/>
      <c r="F613" s="55"/>
      <c r="G613" s="58"/>
      <c r="H613" s="57"/>
      <c r="I613" s="57"/>
      <c r="J613" s="55"/>
      <c r="K613" s="59"/>
      <c r="L613" s="57"/>
      <c r="M613" s="57"/>
      <c r="N613" s="55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2"/>
      <c r="AB613" s="2"/>
      <c r="AC613" s="2"/>
      <c r="AD613" s="2"/>
      <c r="AE613" s="2"/>
      <c r="AF613" s="2"/>
    </row>
    <row r="614" spans="1:32" ht="15.75" customHeight="1" x14ac:dyDescent="0.25">
      <c r="A614" s="1"/>
      <c r="B614" s="54"/>
      <c r="C614" s="55"/>
      <c r="D614" s="56"/>
      <c r="E614" s="57"/>
      <c r="F614" s="55"/>
      <c r="G614" s="58"/>
      <c r="H614" s="57"/>
      <c r="I614" s="57"/>
      <c r="J614" s="55"/>
      <c r="K614" s="59"/>
      <c r="L614" s="57"/>
      <c r="M614" s="57"/>
      <c r="N614" s="55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2"/>
      <c r="AB614" s="2"/>
      <c r="AC614" s="2"/>
      <c r="AD614" s="2"/>
      <c r="AE614" s="2"/>
      <c r="AF614" s="2"/>
    </row>
    <row r="615" spans="1:32" ht="15.75" customHeight="1" x14ac:dyDescent="0.25">
      <c r="A615" s="1"/>
      <c r="B615" s="54"/>
      <c r="C615" s="55"/>
      <c r="D615" s="56"/>
      <c r="E615" s="57"/>
      <c r="F615" s="55"/>
      <c r="G615" s="58"/>
      <c r="H615" s="57"/>
      <c r="I615" s="57"/>
      <c r="J615" s="55"/>
      <c r="K615" s="59"/>
      <c r="L615" s="57"/>
      <c r="M615" s="57"/>
      <c r="N615" s="55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2"/>
      <c r="AB615" s="2"/>
      <c r="AC615" s="2"/>
      <c r="AD615" s="2"/>
      <c r="AE615" s="2"/>
      <c r="AF615" s="2"/>
    </row>
    <row r="616" spans="1:32" ht="15.75" customHeight="1" x14ac:dyDescent="0.25">
      <c r="A616" s="1"/>
      <c r="B616" s="54"/>
      <c r="C616" s="55"/>
      <c r="D616" s="56"/>
      <c r="E616" s="57"/>
      <c r="F616" s="55"/>
      <c r="G616" s="58"/>
      <c r="H616" s="57"/>
      <c r="I616" s="57"/>
      <c r="J616" s="55"/>
      <c r="K616" s="59"/>
      <c r="L616" s="57"/>
      <c r="M616" s="57"/>
      <c r="N616" s="55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2"/>
      <c r="AB616" s="2"/>
      <c r="AC616" s="2"/>
      <c r="AD616" s="2"/>
      <c r="AE616" s="2"/>
      <c r="AF616" s="2"/>
    </row>
    <row r="617" spans="1:32" ht="15.75" customHeight="1" x14ac:dyDescent="0.25">
      <c r="A617" s="1"/>
      <c r="B617" s="54"/>
      <c r="C617" s="55"/>
      <c r="D617" s="56"/>
      <c r="E617" s="57"/>
      <c r="F617" s="55"/>
      <c r="G617" s="58"/>
      <c r="H617" s="57"/>
      <c r="I617" s="57"/>
      <c r="J617" s="55"/>
      <c r="K617" s="59"/>
      <c r="L617" s="57"/>
      <c r="M617" s="57"/>
      <c r="N617" s="55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2"/>
      <c r="AB617" s="2"/>
      <c r="AC617" s="2"/>
      <c r="AD617" s="2"/>
      <c r="AE617" s="2"/>
      <c r="AF617" s="2"/>
    </row>
    <row r="618" spans="1:32" ht="15.75" customHeight="1" x14ac:dyDescent="0.25">
      <c r="A618" s="1"/>
      <c r="B618" s="54"/>
      <c r="C618" s="55"/>
      <c r="D618" s="56"/>
      <c r="E618" s="57"/>
      <c r="F618" s="55"/>
      <c r="G618" s="58"/>
      <c r="H618" s="57"/>
      <c r="I618" s="57"/>
      <c r="J618" s="55"/>
      <c r="K618" s="59"/>
      <c r="L618" s="57"/>
      <c r="M618" s="57"/>
      <c r="N618" s="55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2"/>
      <c r="AB618" s="2"/>
      <c r="AC618" s="2"/>
      <c r="AD618" s="2"/>
      <c r="AE618" s="2"/>
      <c r="AF618" s="2"/>
    </row>
    <row r="619" spans="1:32" ht="15.75" customHeight="1" x14ac:dyDescent="0.25">
      <c r="A619" s="1"/>
      <c r="B619" s="54"/>
      <c r="C619" s="55"/>
      <c r="D619" s="56"/>
      <c r="E619" s="57"/>
      <c r="F619" s="55"/>
      <c r="G619" s="58"/>
      <c r="H619" s="57"/>
      <c r="I619" s="57"/>
      <c r="J619" s="55"/>
      <c r="K619" s="59"/>
      <c r="L619" s="57"/>
      <c r="M619" s="57"/>
      <c r="N619" s="55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2"/>
      <c r="AB619" s="2"/>
      <c r="AC619" s="2"/>
      <c r="AD619" s="2"/>
      <c r="AE619" s="2"/>
      <c r="AF619" s="2"/>
    </row>
    <row r="620" spans="1:32" ht="15.75" customHeight="1" x14ac:dyDescent="0.25">
      <c r="A620" s="1"/>
      <c r="B620" s="54"/>
      <c r="C620" s="55"/>
      <c r="D620" s="56"/>
      <c r="E620" s="57"/>
      <c r="F620" s="55"/>
      <c r="G620" s="58"/>
      <c r="H620" s="57"/>
      <c r="I620" s="57"/>
      <c r="J620" s="55"/>
      <c r="K620" s="59"/>
      <c r="L620" s="57"/>
      <c r="M620" s="57"/>
      <c r="N620" s="55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2"/>
      <c r="AB620" s="2"/>
      <c r="AC620" s="2"/>
      <c r="AD620" s="2"/>
      <c r="AE620" s="2"/>
      <c r="AF620" s="2"/>
    </row>
    <row r="621" spans="1:32" ht="15.75" customHeight="1" x14ac:dyDescent="0.25">
      <c r="A621" s="1"/>
      <c r="B621" s="54"/>
      <c r="C621" s="55"/>
      <c r="D621" s="56"/>
      <c r="E621" s="57"/>
      <c r="F621" s="55"/>
      <c r="G621" s="58"/>
      <c r="H621" s="57"/>
      <c r="I621" s="57"/>
      <c r="J621" s="55"/>
      <c r="K621" s="59"/>
      <c r="L621" s="57"/>
      <c r="M621" s="57"/>
      <c r="N621" s="55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2"/>
      <c r="AB621" s="2"/>
      <c r="AC621" s="2"/>
      <c r="AD621" s="2"/>
      <c r="AE621" s="2"/>
      <c r="AF621" s="2"/>
    </row>
    <row r="622" spans="1:32" ht="15.75" customHeight="1" x14ac:dyDescent="0.25">
      <c r="A622" s="1"/>
      <c r="B622" s="54"/>
      <c r="C622" s="55"/>
      <c r="D622" s="56"/>
      <c r="E622" s="57"/>
      <c r="F622" s="55"/>
      <c r="G622" s="58"/>
      <c r="H622" s="57"/>
      <c r="I622" s="57"/>
      <c r="J622" s="55"/>
      <c r="K622" s="59"/>
      <c r="L622" s="57"/>
      <c r="M622" s="57"/>
      <c r="N622" s="55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2"/>
      <c r="AB622" s="2"/>
      <c r="AC622" s="2"/>
      <c r="AD622" s="2"/>
      <c r="AE622" s="2"/>
      <c r="AF622" s="2"/>
    </row>
    <row r="623" spans="1:32" ht="15.75" customHeight="1" x14ac:dyDescent="0.25">
      <c r="A623" s="1"/>
      <c r="B623" s="54"/>
      <c r="C623" s="55"/>
      <c r="D623" s="56"/>
      <c r="E623" s="57"/>
      <c r="F623" s="55"/>
      <c r="G623" s="58"/>
      <c r="H623" s="57"/>
      <c r="I623" s="57"/>
      <c r="J623" s="55"/>
      <c r="K623" s="59"/>
      <c r="L623" s="57"/>
      <c r="M623" s="57"/>
      <c r="N623" s="55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2"/>
      <c r="AB623" s="2"/>
      <c r="AC623" s="2"/>
      <c r="AD623" s="2"/>
      <c r="AE623" s="2"/>
      <c r="AF623" s="2"/>
    </row>
    <row r="624" spans="1:32" ht="15.75" customHeight="1" x14ac:dyDescent="0.25">
      <c r="A624" s="1"/>
      <c r="B624" s="54"/>
      <c r="C624" s="55"/>
      <c r="D624" s="56"/>
      <c r="E624" s="57"/>
      <c r="F624" s="55"/>
      <c r="G624" s="58"/>
      <c r="H624" s="57"/>
      <c r="I624" s="57"/>
      <c r="J624" s="55"/>
      <c r="K624" s="59"/>
      <c r="L624" s="57"/>
      <c r="M624" s="57"/>
      <c r="N624" s="55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2"/>
      <c r="AB624" s="2"/>
      <c r="AC624" s="2"/>
      <c r="AD624" s="2"/>
      <c r="AE624" s="2"/>
      <c r="AF624" s="2"/>
    </row>
    <row r="625" spans="1:32" ht="15.75" customHeight="1" x14ac:dyDescent="0.25">
      <c r="A625" s="1"/>
      <c r="B625" s="54"/>
      <c r="C625" s="55"/>
      <c r="D625" s="56"/>
      <c r="E625" s="57"/>
      <c r="F625" s="55"/>
      <c r="G625" s="58"/>
      <c r="H625" s="57"/>
      <c r="I625" s="57"/>
      <c r="J625" s="55"/>
      <c r="K625" s="59"/>
      <c r="L625" s="57"/>
      <c r="M625" s="57"/>
      <c r="N625" s="55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2"/>
      <c r="AB625" s="2"/>
      <c r="AC625" s="2"/>
      <c r="AD625" s="2"/>
      <c r="AE625" s="2"/>
      <c r="AF625" s="2"/>
    </row>
    <row r="626" spans="1:32" ht="15.75" customHeight="1" x14ac:dyDescent="0.25">
      <c r="A626" s="1"/>
      <c r="B626" s="54"/>
      <c r="C626" s="55"/>
      <c r="D626" s="56"/>
      <c r="E626" s="57"/>
      <c r="F626" s="55"/>
      <c r="G626" s="58"/>
      <c r="H626" s="57"/>
      <c r="I626" s="57"/>
      <c r="J626" s="55"/>
      <c r="K626" s="59"/>
      <c r="L626" s="57"/>
      <c r="M626" s="57"/>
      <c r="N626" s="55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2"/>
      <c r="AB626" s="2"/>
      <c r="AC626" s="2"/>
      <c r="AD626" s="2"/>
      <c r="AE626" s="2"/>
      <c r="AF626" s="2"/>
    </row>
    <row r="627" spans="1:32" ht="15.75" customHeight="1" x14ac:dyDescent="0.25">
      <c r="A627" s="1"/>
      <c r="B627" s="54"/>
      <c r="C627" s="55"/>
      <c r="D627" s="56"/>
      <c r="E627" s="57"/>
      <c r="F627" s="55"/>
      <c r="G627" s="58"/>
      <c r="H627" s="57"/>
      <c r="I627" s="57"/>
      <c r="J627" s="55"/>
      <c r="K627" s="59"/>
      <c r="L627" s="57"/>
      <c r="M627" s="57"/>
      <c r="N627" s="55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2"/>
      <c r="AB627" s="2"/>
      <c r="AC627" s="2"/>
      <c r="AD627" s="2"/>
      <c r="AE627" s="2"/>
      <c r="AF627" s="2"/>
    </row>
    <row r="628" spans="1:32" ht="15.75" customHeight="1" x14ac:dyDescent="0.25">
      <c r="A628" s="1"/>
      <c r="B628" s="54"/>
      <c r="C628" s="55"/>
      <c r="D628" s="56"/>
      <c r="E628" s="57"/>
      <c r="F628" s="55"/>
      <c r="G628" s="58"/>
      <c r="H628" s="57"/>
      <c r="I628" s="57"/>
      <c r="J628" s="55"/>
      <c r="K628" s="59"/>
      <c r="L628" s="57"/>
      <c r="M628" s="57"/>
      <c r="N628" s="55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2"/>
      <c r="AB628" s="2"/>
      <c r="AC628" s="2"/>
      <c r="AD628" s="2"/>
      <c r="AE628" s="2"/>
      <c r="AF628" s="2"/>
    </row>
    <row r="629" spans="1:32" ht="15.75" customHeight="1" x14ac:dyDescent="0.25">
      <c r="A629" s="1"/>
      <c r="B629" s="54"/>
      <c r="C629" s="55"/>
      <c r="D629" s="56"/>
      <c r="E629" s="57"/>
      <c r="F629" s="55"/>
      <c r="G629" s="58"/>
      <c r="H629" s="57"/>
      <c r="I629" s="57"/>
      <c r="J629" s="55"/>
      <c r="K629" s="59"/>
      <c r="L629" s="57"/>
      <c r="M629" s="57"/>
      <c r="N629" s="55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2"/>
      <c r="AB629" s="2"/>
      <c r="AC629" s="2"/>
      <c r="AD629" s="2"/>
      <c r="AE629" s="2"/>
      <c r="AF629" s="2"/>
    </row>
    <row r="630" spans="1:32" ht="15.75" customHeight="1" x14ac:dyDescent="0.25">
      <c r="A630" s="1"/>
      <c r="B630" s="54"/>
      <c r="C630" s="55"/>
      <c r="D630" s="56"/>
      <c r="E630" s="57"/>
      <c r="F630" s="55"/>
      <c r="G630" s="58"/>
      <c r="H630" s="57"/>
      <c r="I630" s="57"/>
      <c r="J630" s="55"/>
      <c r="K630" s="59"/>
      <c r="L630" s="57"/>
      <c r="M630" s="57"/>
      <c r="N630" s="55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2"/>
      <c r="AB630" s="2"/>
      <c r="AC630" s="2"/>
      <c r="AD630" s="2"/>
      <c r="AE630" s="2"/>
      <c r="AF630" s="2"/>
    </row>
    <row r="631" spans="1:32" ht="15.75" customHeight="1" x14ac:dyDescent="0.25">
      <c r="A631" s="1"/>
      <c r="B631" s="54"/>
      <c r="C631" s="55"/>
      <c r="D631" s="56"/>
      <c r="E631" s="57"/>
      <c r="F631" s="55"/>
      <c r="G631" s="58"/>
      <c r="H631" s="57"/>
      <c r="I631" s="57"/>
      <c r="J631" s="55"/>
      <c r="K631" s="59"/>
      <c r="L631" s="57"/>
      <c r="M631" s="57"/>
      <c r="N631" s="55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2"/>
      <c r="AB631" s="2"/>
      <c r="AC631" s="2"/>
      <c r="AD631" s="2"/>
      <c r="AE631" s="2"/>
      <c r="AF631" s="2"/>
    </row>
    <row r="632" spans="1:32" ht="15.75" customHeight="1" x14ac:dyDescent="0.25">
      <c r="A632" s="1"/>
      <c r="B632" s="54"/>
      <c r="C632" s="55"/>
      <c r="D632" s="56"/>
      <c r="E632" s="57"/>
      <c r="F632" s="55"/>
      <c r="G632" s="58"/>
      <c r="H632" s="57"/>
      <c r="I632" s="57"/>
      <c r="J632" s="55"/>
      <c r="K632" s="59"/>
      <c r="L632" s="57"/>
      <c r="M632" s="57"/>
      <c r="N632" s="55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2"/>
      <c r="AB632" s="2"/>
      <c r="AC632" s="2"/>
      <c r="AD632" s="2"/>
      <c r="AE632" s="2"/>
      <c r="AF632" s="2"/>
    </row>
    <row r="633" spans="1:32" ht="15.75" customHeight="1" x14ac:dyDescent="0.25">
      <c r="A633" s="1"/>
      <c r="B633" s="54"/>
      <c r="C633" s="55"/>
      <c r="D633" s="56"/>
      <c r="E633" s="57"/>
      <c r="F633" s="55"/>
      <c r="G633" s="58"/>
      <c r="H633" s="57"/>
      <c r="I633" s="57"/>
      <c r="J633" s="55"/>
      <c r="K633" s="59"/>
      <c r="L633" s="57"/>
      <c r="M633" s="57"/>
      <c r="N633" s="55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2"/>
      <c r="AB633" s="2"/>
      <c r="AC633" s="2"/>
      <c r="AD633" s="2"/>
      <c r="AE633" s="2"/>
      <c r="AF633" s="2"/>
    </row>
    <row r="634" spans="1:32" ht="15.75" customHeight="1" x14ac:dyDescent="0.25">
      <c r="A634" s="1"/>
      <c r="B634" s="54"/>
      <c r="C634" s="55"/>
      <c r="D634" s="56"/>
      <c r="E634" s="57"/>
      <c r="F634" s="55"/>
      <c r="G634" s="58"/>
      <c r="H634" s="57"/>
      <c r="I634" s="57"/>
      <c r="J634" s="55"/>
      <c r="K634" s="59"/>
      <c r="L634" s="57"/>
      <c r="M634" s="57"/>
      <c r="N634" s="55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2"/>
      <c r="AB634" s="2"/>
      <c r="AC634" s="2"/>
      <c r="AD634" s="2"/>
      <c r="AE634" s="2"/>
      <c r="AF634" s="2"/>
    </row>
    <row r="635" spans="1:32" ht="15.75" customHeight="1" x14ac:dyDescent="0.25">
      <c r="A635" s="1"/>
      <c r="B635" s="54"/>
      <c r="C635" s="55"/>
      <c r="D635" s="56"/>
      <c r="E635" s="57"/>
      <c r="F635" s="55"/>
      <c r="G635" s="58"/>
      <c r="H635" s="57"/>
      <c r="I635" s="57"/>
      <c r="J635" s="55"/>
      <c r="K635" s="59"/>
      <c r="L635" s="57"/>
      <c r="M635" s="57"/>
      <c r="N635" s="55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2"/>
      <c r="AB635" s="2"/>
      <c r="AC635" s="2"/>
      <c r="AD635" s="2"/>
      <c r="AE635" s="2"/>
      <c r="AF635" s="2"/>
    </row>
    <row r="636" spans="1:32" ht="15.75" customHeight="1" x14ac:dyDescent="0.25">
      <c r="A636" s="1"/>
      <c r="B636" s="54"/>
      <c r="C636" s="55"/>
      <c r="D636" s="56"/>
      <c r="E636" s="57"/>
      <c r="F636" s="55"/>
      <c r="G636" s="58"/>
      <c r="H636" s="57"/>
      <c r="I636" s="57"/>
      <c r="J636" s="55"/>
      <c r="K636" s="59"/>
      <c r="L636" s="57"/>
      <c r="M636" s="57"/>
      <c r="N636" s="55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2"/>
      <c r="AB636" s="2"/>
      <c r="AC636" s="2"/>
      <c r="AD636" s="2"/>
      <c r="AE636" s="2"/>
      <c r="AF636" s="2"/>
    </row>
    <row r="637" spans="1:32" ht="15.75" customHeight="1" x14ac:dyDescent="0.25">
      <c r="A637" s="1"/>
      <c r="B637" s="54"/>
      <c r="C637" s="55"/>
      <c r="D637" s="56"/>
      <c r="E637" s="57"/>
      <c r="F637" s="55"/>
      <c r="G637" s="58"/>
      <c r="H637" s="57"/>
      <c r="I637" s="57"/>
      <c r="J637" s="55"/>
      <c r="K637" s="59"/>
      <c r="L637" s="57"/>
      <c r="M637" s="57"/>
      <c r="N637" s="55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2"/>
      <c r="AB637" s="2"/>
      <c r="AC637" s="2"/>
      <c r="AD637" s="2"/>
      <c r="AE637" s="2"/>
      <c r="AF637" s="2"/>
    </row>
    <row r="638" spans="1:32" ht="15.75" customHeight="1" x14ac:dyDescent="0.25">
      <c r="A638" s="1"/>
      <c r="B638" s="54"/>
      <c r="C638" s="55"/>
      <c r="D638" s="56"/>
      <c r="E638" s="57"/>
      <c r="F638" s="55"/>
      <c r="G638" s="58"/>
      <c r="H638" s="57"/>
      <c r="I638" s="57"/>
      <c r="J638" s="55"/>
      <c r="K638" s="59"/>
      <c r="L638" s="57"/>
      <c r="M638" s="57"/>
      <c r="N638" s="55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2"/>
      <c r="AB638" s="2"/>
      <c r="AC638" s="2"/>
      <c r="AD638" s="2"/>
      <c r="AE638" s="2"/>
      <c r="AF638" s="2"/>
    </row>
    <row r="639" spans="1:32" ht="15.75" customHeight="1" x14ac:dyDescent="0.25">
      <c r="A639" s="1"/>
      <c r="B639" s="54"/>
      <c r="C639" s="55"/>
      <c r="D639" s="56"/>
      <c r="E639" s="57"/>
      <c r="F639" s="55"/>
      <c r="G639" s="58"/>
      <c r="H639" s="57"/>
      <c r="I639" s="57"/>
      <c r="J639" s="55"/>
      <c r="K639" s="59"/>
      <c r="L639" s="57"/>
      <c r="M639" s="57"/>
      <c r="N639" s="55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2"/>
      <c r="AB639" s="2"/>
      <c r="AC639" s="2"/>
      <c r="AD639" s="2"/>
      <c r="AE639" s="2"/>
      <c r="AF639" s="2"/>
    </row>
    <row r="640" spans="1:32" ht="15.75" customHeight="1" x14ac:dyDescent="0.25">
      <c r="A640" s="1"/>
      <c r="B640" s="54"/>
      <c r="C640" s="55"/>
      <c r="D640" s="56"/>
      <c r="E640" s="57"/>
      <c r="F640" s="55"/>
      <c r="G640" s="58"/>
      <c r="H640" s="57"/>
      <c r="I640" s="57"/>
      <c r="J640" s="55"/>
      <c r="K640" s="59"/>
      <c r="L640" s="57"/>
      <c r="M640" s="57"/>
      <c r="N640" s="55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2"/>
      <c r="AB640" s="2"/>
      <c r="AC640" s="2"/>
      <c r="AD640" s="2"/>
      <c r="AE640" s="2"/>
      <c r="AF640" s="2"/>
    </row>
    <row r="641" spans="1:32" ht="15.75" customHeight="1" x14ac:dyDescent="0.25">
      <c r="A641" s="1"/>
      <c r="B641" s="54"/>
      <c r="C641" s="55"/>
      <c r="D641" s="56"/>
      <c r="E641" s="57"/>
      <c r="F641" s="55"/>
      <c r="G641" s="58"/>
      <c r="H641" s="57"/>
      <c r="I641" s="57"/>
      <c r="J641" s="55"/>
      <c r="K641" s="59"/>
      <c r="L641" s="57"/>
      <c r="M641" s="57"/>
      <c r="N641" s="55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2"/>
      <c r="AB641" s="2"/>
      <c r="AC641" s="2"/>
      <c r="AD641" s="2"/>
      <c r="AE641" s="2"/>
      <c r="AF641" s="2"/>
    </row>
    <row r="642" spans="1:32" ht="15.75" customHeight="1" x14ac:dyDescent="0.25">
      <c r="A642" s="1"/>
      <c r="B642" s="54"/>
      <c r="C642" s="55"/>
      <c r="D642" s="56"/>
      <c r="E642" s="57"/>
      <c r="F642" s="55"/>
      <c r="G642" s="58"/>
      <c r="H642" s="57"/>
      <c r="I642" s="57"/>
      <c r="J642" s="55"/>
      <c r="K642" s="59"/>
      <c r="L642" s="57"/>
      <c r="M642" s="57"/>
      <c r="N642" s="55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2"/>
      <c r="AB642" s="2"/>
      <c r="AC642" s="2"/>
      <c r="AD642" s="2"/>
      <c r="AE642" s="2"/>
      <c r="AF642" s="2"/>
    </row>
    <row r="643" spans="1:32" ht="15.75" customHeight="1" x14ac:dyDescent="0.25">
      <c r="A643" s="1"/>
      <c r="B643" s="54"/>
      <c r="C643" s="55"/>
      <c r="D643" s="56"/>
      <c r="E643" s="57"/>
      <c r="F643" s="55"/>
      <c r="G643" s="58"/>
      <c r="H643" s="57"/>
      <c r="I643" s="57"/>
      <c r="J643" s="55"/>
      <c r="K643" s="59"/>
      <c r="L643" s="57"/>
      <c r="M643" s="57"/>
      <c r="N643" s="55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2"/>
      <c r="AB643" s="2"/>
      <c r="AC643" s="2"/>
      <c r="AD643" s="2"/>
      <c r="AE643" s="2"/>
      <c r="AF643" s="2"/>
    </row>
    <row r="644" spans="1:32" ht="15.75" customHeight="1" x14ac:dyDescent="0.25">
      <c r="A644" s="1"/>
      <c r="B644" s="54"/>
      <c r="C644" s="55"/>
      <c r="D644" s="56"/>
      <c r="E644" s="57"/>
      <c r="F644" s="55"/>
      <c r="G644" s="58"/>
      <c r="H644" s="57"/>
      <c r="I644" s="57"/>
      <c r="J644" s="55"/>
      <c r="K644" s="59"/>
      <c r="L644" s="57"/>
      <c r="M644" s="57"/>
      <c r="N644" s="55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2"/>
      <c r="AB644" s="2"/>
      <c r="AC644" s="2"/>
      <c r="AD644" s="2"/>
      <c r="AE644" s="2"/>
      <c r="AF644" s="2"/>
    </row>
    <row r="645" spans="1:32" ht="15.75" customHeight="1" x14ac:dyDescent="0.25">
      <c r="A645" s="1"/>
      <c r="B645" s="54"/>
      <c r="C645" s="55"/>
      <c r="D645" s="56"/>
      <c r="E645" s="57"/>
      <c r="F645" s="55"/>
      <c r="G645" s="58"/>
      <c r="H645" s="57"/>
      <c r="I645" s="57"/>
      <c r="J645" s="55"/>
      <c r="K645" s="59"/>
      <c r="L645" s="57"/>
      <c r="M645" s="57"/>
      <c r="N645" s="55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2"/>
      <c r="AB645" s="2"/>
      <c r="AC645" s="2"/>
      <c r="AD645" s="2"/>
      <c r="AE645" s="2"/>
      <c r="AF645" s="2"/>
    </row>
    <row r="646" spans="1:32" ht="15.75" customHeight="1" x14ac:dyDescent="0.25">
      <c r="A646" s="1"/>
      <c r="B646" s="54"/>
      <c r="C646" s="55"/>
      <c r="D646" s="56"/>
      <c r="E646" s="57"/>
      <c r="F646" s="55"/>
      <c r="G646" s="58"/>
      <c r="H646" s="57"/>
      <c r="I646" s="57"/>
      <c r="J646" s="55"/>
      <c r="K646" s="59"/>
      <c r="L646" s="57"/>
      <c r="M646" s="57"/>
      <c r="N646" s="55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2"/>
      <c r="AB646" s="2"/>
      <c r="AC646" s="2"/>
      <c r="AD646" s="2"/>
      <c r="AE646" s="2"/>
      <c r="AF646" s="2"/>
    </row>
    <row r="647" spans="1:32" ht="15.75" customHeight="1" x14ac:dyDescent="0.25">
      <c r="A647" s="1"/>
      <c r="B647" s="54"/>
      <c r="C647" s="55"/>
      <c r="D647" s="56"/>
      <c r="E647" s="57"/>
      <c r="F647" s="55"/>
      <c r="G647" s="58"/>
      <c r="H647" s="57"/>
      <c r="I647" s="57"/>
      <c r="J647" s="55"/>
      <c r="K647" s="59"/>
      <c r="L647" s="57"/>
      <c r="M647" s="57"/>
      <c r="N647" s="55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2"/>
      <c r="AB647" s="2"/>
      <c r="AC647" s="2"/>
      <c r="AD647" s="2"/>
      <c r="AE647" s="2"/>
      <c r="AF647" s="2"/>
    </row>
    <row r="648" spans="1:32" ht="15.75" customHeight="1" x14ac:dyDescent="0.25">
      <c r="A648" s="1"/>
      <c r="B648" s="54"/>
      <c r="C648" s="55"/>
      <c r="D648" s="56"/>
      <c r="E648" s="57"/>
      <c r="F648" s="55"/>
      <c r="G648" s="58"/>
      <c r="H648" s="57"/>
      <c r="I648" s="57"/>
      <c r="J648" s="55"/>
      <c r="K648" s="59"/>
      <c r="L648" s="57"/>
      <c r="M648" s="57"/>
      <c r="N648" s="55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2"/>
      <c r="AB648" s="2"/>
      <c r="AC648" s="2"/>
      <c r="AD648" s="2"/>
      <c r="AE648" s="2"/>
      <c r="AF648" s="2"/>
    </row>
    <row r="649" spans="1:32" ht="15.75" customHeight="1" x14ac:dyDescent="0.25">
      <c r="A649" s="1"/>
      <c r="B649" s="54"/>
      <c r="C649" s="55"/>
      <c r="D649" s="56"/>
      <c r="E649" s="57"/>
      <c r="F649" s="55"/>
      <c r="G649" s="58"/>
      <c r="H649" s="57"/>
      <c r="I649" s="57"/>
      <c r="J649" s="55"/>
      <c r="K649" s="59"/>
      <c r="L649" s="57"/>
      <c r="M649" s="57"/>
      <c r="N649" s="55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2"/>
      <c r="AB649" s="2"/>
      <c r="AC649" s="2"/>
      <c r="AD649" s="2"/>
      <c r="AE649" s="2"/>
      <c r="AF649" s="2"/>
    </row>
    <row r="650" spans="1:32" ht="15.75" customHeight="1" x14ac:dyDescent="0.25">
      <c r="A650" s="1"/>
      <c r="B650" s="54"/>
      <c r="C650" s="55"/>
      <c r="D650" s="56"/>
      <c r="E650" s="57"/>
      <c r="F650" s="55"/>
      <c r="G650" s="58"/>
      <c r="H650" s="57"/>
      <c r="I650" s="57"/>
      <c r="J650" s="55"/>
      <c r="K650" s="59"/>
      <c r="L650" s="57"/>
      <c r="M650" s="57"/>
      <c r="N650" s="55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2"/>
      <c r="AB650" s="2"/>
      <c r="AC650" s="2"/>
      <c r="AD650" s="2"/>
      <c r="AE650" s="2"/>
      <c r="AF650" s="2"/>
    </row>
    <row r="651" spans="1:32" ht="15.75" customHeight="1" x14ac:dyDescent="0.25">
      <c r="A651" s="1"/>
      <c r="B651" s="54"/>
      <c r="C651" s="55"/>
      <c r="D651" s="56"/>
      <c r="E651" s="57"/>
      <c r="F651" s="55"/>
      <c r="G651" s="58"/>
      <c r="H651" s="57"/>
      <c r="I651" s="57"/>
      <c r="J651" s="55"/>
      <c r="K651" s="59"/>
      <c r="L651" s="57"/>
      <c r="M651" s="57"/>
      <c r="N651" s="55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2"/>
      <c r="AB651" s="2"/>
      <c r="AC651" s="2"/>
      <c r="AD651" s="2"/>
      <c r="AE651" s="2"/>
      <c r="AF651" s="2"/>
    </row>
    <row r="652" spans="1:32" ht="15.75" customHeight="1" x14ac:dyDescent="0.25">
      <c r="A652" s="1"/>
      <c r="B652" s="54"/>
      <c r="C652" s="55"/>
      <c r="D652" s="56"/>
      <c r="E652" s="57"/>
      <c r="F652" s="55"/>
      <c r="G652" s="58"/>
      <c r="H652" s="57"/>
      <c r="I652" s="57"/>
      <c r="J652" s="55"/>
      <c r="K652" s="59"/>
      <c r="L652" s="57"/>
      <c r="M652" s="57"/>
      <c r="N652" s="55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2"/>
      <c r="AB652" s="2"/>
      <c r="AC652" s="2"/>
      <c r="AD652" s="2"/>
      <c r="AE652" s="2"/>
      <c r="AF652" s="2"/>
    </row>
    <row r="653" spans="1:32" ht="15.75" customHeight="1" x14ac:dyDescent="0.25">
      <c r="A653" s="1"/>
      <c r="B653" s="54"/>
      <c r="C653" s="55"/>
      <c r="D653" s="56"/>
      <c r="E653" s="57"/>
      <c r="F653" s="55"/>
      <c r="G653" s="58"/>
      <c r="H653" s="57"/>
      <c r="I653" s="57"/>
      <c r="J653" s="55"/>
      <c r="K653" s="59"/>
      <c r="L653" s="57"/>
      <c r="M653" s="57"/>
      <c r="N653" s="55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2"/>
      <c r="AB653" s="2"/>
      <c r="AC653" s="2"/>
      <c r="AD653" s="2"/>
      <c r="AE653" s="2"/>
      <c r="AF653" s="2"/>
    </row>
    <row r="654" spans="1:32" ht="15.75" customHeight="1" x14ac:dyDescent="0.25">
      <c r="A654" s="1"/>
      <c r="B654" s="54"/>
      <c r="C654" s="55"/>
      <c r="D654" s="56"/>
      <c r="E654" s="57"/>
      <c r="F654" s="55"/>
      <c r="G654" s="58"/>
      <c r="H654" s="57"/>
      <c r="I654" s="57"/>
      <c r="J654" s="55"/>
      <c r="K654" s="59"/>
      <c r="L654" s="57"/>
      <c r="M654" s="57"/>
      <c r="N654" s="55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2"/>
      <c r="AB654" s="2"/>
      <c r="AC654" s="2"/>
      <c r="AD654" s="2"/>
      <c r="AE654" s="2"/>
      <c r="AF654" s="2"/>
    </row>
    <row r="655" spans="1:32" ht="15.75" customHeight="1" x14ac:dyDescent="0.25">
      <c r="A655" s="1"/>
      <c r="B655" s="54"/>
      <c r="C655" s="55"/>
      <c r="D655" s="56"/>
      <c r="E655" s="57"/>
      <c r="F655" s="55"/>
      <c r="G655" s="58"/>
      <c r="H655" s="57"/>
      <c r="I655" s="57"/>
      <c r="J655" s="55"/>
      <c r="K655" s="59"/>
      <c r="L655" s="57"/>
      <c r="M655" s="57"/>
      <c r="N655" s="55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2"/>
      <c r="AB655" s="2"/>
      <c r="AC655" s="2"/>
      <c r="AD655" s="2"/>
      <c r="AE655" s="2"/>
      <c r="AF655" s="2"/>
    </row>
    <row r="656" spans="1:32" ht="15.75" customHeight="1" x14ac:dyDescent="0.25">
      <c r="A656" s="1"/>
      <c r="B656" s="54"/>
      <c r="C656" s="55"/>
      <c r="D656" s="56"/>
      <c r="E656" s="57"/>
      <c r="F656" s="55"/>
      <c r="G656" s="58"/>
      <c r="H656" s="57"/>
      <c r="I656" s="57"/>
      <c r="J656" s="55"/>
      <c r="K656" s="59"/>
      <c r="L656" s="57"/>
      <c r="M656" s="57"/>
      <c r="N656" s="55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2"/>
      <c r="AB656" s="2"/>
      <c r="AC656" s="2"/>
      <c r="AD656" s="2"/>
      <c r="AE656" s="2"/>
      <c r="AF656" s="2"/>
    </row>
    <row r="657" spans="1:32" ht="15.75" customHeight="1" x14ac:dyDescent="0.25">
      <c r="A657" s="1"/>
      <c r="B657" s="54"/>
      <c r="C657" s="55"/>
      <c r="D657" s="56"/>
      <c r="E657" s="57"/>
      <c r="F657" s="55"/>
      <c r="G657" s="58"/>
      <c r="H657" s="57"/>
      <c r="I657" s="57"/>
      <c r="J657" s="55"/>
      <c r="K657" s="59"/>
      <c r="L657" s="57"/>
      <c r="M657" s="57"/>
      <c r="N657" s="55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2"/>
      <c r="AB657" s="2"/>
      <c r="AC657" s="2"/>
      <c r="AD657" s="2"/>
      <c r="AE657" s="2"/>
      <c r="AF657" s="2"/>
    </row>
    <row r="658" spans="1:32" ht="15.75" customHeight="1" x14ac:dyDescent="0.25">
      <c r="A658" s="1"/>
      <c r="B658" s="54"/>
      <c r="C658" s="55"/>
      <c r="D658" s="56"/>
      <c r="E658" s="57"/>
      <c r="F658" s="55"/>
      <c r="G658" s="58"/>
      <c r="H658" s="57"/>
      <c r="I658" s="57"/>
      <c r="J658" s="55"/>
      <c r="K658" s="59"/>
      <c r="L658" s="57"/>
      <c r="M658" s="57"/>
      <c r="N658" s="55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2"/>
      <c r="AB658" s="2"/>
      <c r="AC658" s="2"/>
      <c r="AD658" s="2"/>
      <c r="AE658" s="2"/>
      <c r="AF658" s="2"/>
    </row>
    <row r="659" spans="1:32" ht="15.75" customHeight="1" x14ac:dyDescent="0.25">
      <c r="A659" s="1"/>
      <c r="B659" s="54"/>
      <c r="C659" s="55"/>
      <c r="D659" s="56"/>
      <c r="E659" s="57"/>
      <c r="F659" s="55"/>
      <c r="G659" s="58"/>
      <c r="H659" s="57"/>
      <c r="I659" s="57"/>
      <c r="J659" s="55"/>
      <c r="K659" s="59"/>
      <c r="L659" s="57"/>
      <c r="M659" s="57"/>
      <c r="N659" s="55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2"/>
      <c r="AB659" s="2"/>
      <c r="AC659" s="2"/>
      <c r="AD659" s="2"/>
      <c r="AE659" s="2"/>
      <c r="AF659" s="2"/>
    </row>
    <row r="660" spans="1:32" ht="15.75" customHeight="1" x14ac:dyDescent="0.25">
      <c r="A660" s="1"/>
      <c r="B660" s="54"/>
      <c r="C660" s="55"/>
      <c r="D660" s="56"/>
      <c r="E660" s="57"/>
      <c r="F660" s="55"/>
      <c r="G660" s="58"/>
      <c r="H660" s="57"/>
      <c r="I660" s="57"/>
      <c r="J660" s="55"/>
      <c r="K660" s="59"/>
      <c r="L660" s="57"/>
      <c r="M660" s="57"/>
      <c r="N660" s="55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2"/>
      <c r="AB660" s="2"/>
      <c r="AC660" s="2"/>
      <c r="AD660" s="2"/>
      <c r="AE660" s="2"/>
      <c r="AF660" s="2"/>
    </row>
    <row r="661" spans="1:32" ht="15.75" customHeight="1" x14ac:dyDescent="0.25">
      <c r="A661" s="1"/>
      <c r="B661" s="54"/>
      <c r="C661" s="55"/>
      <c r="D661" s="56"/>
      <c r="E661" s="57"/>
      <c r="F661" s="55"/>
      <c r="G661" s="58"/>
      <c r="H661" s="57"/>
      <c r="I661" s="57"/>
      <c r="J661" s="55"/>
      <c r="K661" s="59"/>
      <c r="L661" s="57"/>
      <c r="M661" s="57"/>
      <c r="N661" s="55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2"/>
      <c r="AB661" s="2"/>
      <c r="AC661" s="2"/>
      <c r="AD661" s="2"/>
      <c r="AE661" s="2"/>
      <c r="AF661" s="2"/>
    </row>
    <row r="662" spans="1:32" ht="15.75" customHeight="1" x14ac:dyDescent="0.25">
      <c r="A662" s="1"/>
      <c r="B662" s="54"/>
      <c r="C662" s="55"/>
      <c r="D662" s="56"/>
      <c r="E662" s="57"/>
      <c r="F662" s="55"/>
      <c r="G662" s="58"/>
      <c r="H662" s="57"/>
      <c r="I662" s="57"/>
      <c r="J662" s="55"/>
      <c r="K662" s="59"/>
      <c r="L662" s="57"/>
      <c r="M662" s="57"/>
      <c r="N662" s="55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2"/>
      <c r="AB662" s="2"/>
      <c r="AC662" s="2"/>
      <c r="AD662" s="2"/>
      <c r="AE662" s="2"/>
      <c r="AF662" s="2"/>
    </row>
    <row r="663" spans="1:32" ht="15.75" customHeight="1" x14ac:dyDescent="0.25">
      <c r="A663" s="1"/>
      <c r="B663" s="54"/>
      <c r="C663" s="55"/>
      <c r="D663" s="56"/>
      <c r="E663" s="57"/>
      <c r="F663" s="55"/>
      <c r="G663" s="58"/>
      <c r="H663" s="57"/>
      <c r="I663" s="57"/>
      <c r="J663" s="55"/>
      <c r="K663" s="59"/>
      <c r="L663" s="57"/>
      <c r="M663" s="57"/>
      <c r="N663" s="55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2"/>
      <c r="AB663" s="2"/>
      <c r="AC663" s="2"/>
      <c r="AD663" s="2"/>
      <c r="AE663" s="2"/>
      <c r="AF663" s="2"/>
    </row>
    <row r="664" spans="1:32" ht="15.75" customHeight="1" x14ac:dyDescent="0.25">
      <c r="A664" s="1"/>
      <c r="B664" s="54"/>
      <c r="C664" s="55"/>
      <c r="D664" s="56"/>
      <c r="E664" s="57"/>
      <c r="F664" s="55"/>
      <c r="G664" s="58"/>
      <c r="H664" s="57"/>
      <c r="I664" s="57"/>
      <c r="J664" s="55"/>
      <c r="K664" s="59"/>
      <c r="L664" s="57"/>
      <c r="M664" s="57"/>
      <c r="N664" s="55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2"/>
      <c r="AB664" s="2"/>
      <c r="AC664" s="2"/>
      <c r="AD664" s="2"/>
      <c r="AE664" s="2"/>
      <c r="AF664" s="2"/>
    </row>
    <row r="665" spans="1:32" ht="15.75" customHeight="1" x14ac:dyDescent="0.25">
      <c r="A665" s="1"/>
      <c r="B665" s="54"/>
      <c r="C665" s="55"/>
      <c r="D665" s="56"/>
      <c r="E665" s="57"/>
      <c r="F665" s="55"/>
      <c r="G665" s="58"/>
      <c r="H665" s="57"/>
      <c r="I665" s="57"/>
      <c r="J665" s="55"/>
      <c r="K665" s="59"/>
      <c r="L665" s="57"/>
      <c r="M665" s="57"/>
      <c r="N665" s="55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2"/>
      <c r="AB665" s="2"/>
      <c r="AC665" s="2"/>
      <c r="AD665" s="2"/>
      <c r="AE665" s="2"/>
      <c r="AF665" s="2"/>
    </row>
    <row r="666" spans="1:32" ht="15.75" customHeight="1" x14ac:dyDescent="0.25">
      <c r="A666" s="1"/>
      <c r="B666" s="54"/>
      <c r="C666" s="55"/>
      <c r="D666" s="56"/>
      <c r="E666" s="57"/>
      <c r="F666" s="55"/>
      <c r="G666" s="58"/>
      <c r="H666" s="57"/>
      <c r="I666" s="57"/>
      <c r="J666" s="55"/>
      <c r="K666" s="59"/>
      <c r="L666" s="57"/>
      <c r="M666" s="57"/>
      <c r="N666" s="55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2"/>
      <c r="AB666" s="2"/>
      <c r="AC666" s="2"/>
      <c r="AD666" s="2"/>
      <c r="AE666" s="2"/>
      <c r="AF666" s="2"/>
    </row>
    <row r="667" spans="1:32" ht="15.75" customHeight="1" x14ac:dyDescent="0.25">
      <c r="A667" s="1"/>
      <c r="B667" s="54"/>
      <c r="C667" s="55"/>
      <c r="D667" s="56"/>
      <c r="E667" s="57"/>
      <c r="F667" s="55"/>
      <c r="G667" s="58"/>
      <c r="H667" s="57"/>
      <c r="I667" s="57"/>
      <c r="J667" s="55"/>
      <c r="K667" s="59"/>
      <c r="L667" s="57"/>
      <c r="M667" s="57"/>
      <c r="N667" s="55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2"/>
      <c r="AB667" s="2"/>
      <c r="AC667" s="2"/>
      <c r="AD667" s="2"/>
      <c r="AE667" s="2"/>
      <c r="AF667" s="2"/>
    </row>
    <row r="668" spans="1:32" ht="15.75" customHeight="1" x14ac:dyDescent="0.25">
      <c r="A668" s="1"/>
      <c r="B668" s="54"/>
      <c r="C668" s="55"/>
      <c r="D668" s="56"/>
      <c r="E668" s="57"/>
      <c r="F668" s="55"/>
      <c r="G668" s="58"/>
      <c r="H668" s="57"/>
      <c r="I668" s="57"/>
      <c r="J668" s="55"/>
      <c r="K668" s="59"/>
      <c r="L668" s="57"/>
      <c r="M668" s="57"/>
      <c r="N668" s="55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2"/>
      <c r="AB668" s="2"/>
      <c r="AC668" s="2"/>
      <c r="AD668" s="2"/>
      <c r="AE668" s="2"/>
      <c r="AF668" s="2"/>
    </row>
    <row r="669" spans="1:32" ht="15.75" customHeight="1" x14ac:dyDescent="0.25">
      <c r="A669" s="1"/>
      <c r="B669" s="54"/>
      <c r="C669" s="55"/>
      <c r="D669" s="56"/>
      <c r="E669" s="57"/>
      <c r="F669" s="55"/>
      <c r="G669" s="58"/>
      <c r="H669" s="57"/>
      <c r="I669" s="57"/>
      <c r="J669" s="55"/>
      <c r="K669" s="59"/>
      <c r="L669" s="57"/>
      <c r="M669" s="57"/>
      <c r="N669" s="55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2"/>
      <c r="AB669" s="2"/>
      <c r="AC669" s="2"/>
      <c r="AD669" s="2"/>
      <c r="AE669" s="2"/>
      <c r="AF669" s="2"/>
    </row>
    <row r="670" spans="1:32" ht="15.75" customHeight="1" x14ac:dyDescent="0.25">
      <c r="A670" s="1"/>
      <c r="B670" s="54"/>
      <c r="C670" s="55"/>
      <c r="D670" s="56"/>
      <c r="E670" s="57"/>
      <c r="F670" s="55"/>
      <c r="G670" s="58"/>
      <c r="H670" s="57"/>
      <c r="I670" s="57"/>
      <c r="J670" s="55"/>
      <c r="K670" s="59"/>
      <c r="L670" s="57"/>
      <c r="M670" s="57"/>
      <c r="N670" s="55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2"/>
      <c r="AB670" s="2"/>
      <c r="AC670" s="2"/>
      <c r="AD670" s="2"/>
      <c r="AE670" s="2"/>
      <c r="AF670" s="2"/>
    </row>
    <row r="671" spans="1:32" ht="15.75" customHeight="1" x14ac:dyDescent="0.25">
      <c r="A671" s="1"/>
      <c r="B671" s="54"/>
      <c r="C671" s="55"/>
      <c r="D671" s="56"/>
      <c r="E671" s="57"/>
      <c r="F671" s="55"/>
      <c r="G671" s="58"/>
      <c r="H671" s="57"/>
      <c r="I671" s="57"/>
      <c r="J671" s="55"/>
      <c r="K671" s="59"/>
      <c r="L671" s="57"/>
      <c r="M671" s="57"/>
      <c r="N671" s="55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2"/>
      <c r="AB671" s="2"/>
      <c r="AC671" s="2"/>
      <c r="AD671" s="2"/>
      <c r="AE671" s="2"/>
      <c r="AF671" s="2"/>
    </row>
    <row r="672" spans="1:32" ht="15.75" customHeight="1" x14ac:dyDescent="0.25">
      <c r="A672" s="1"/>
      <c r="B672" s="54"/>
      <c r="C672" s="55"/>
      <c r="D672" s="56"/>
      <c r="E672" s="57"/>
      <c r="F672" s="55"/>
      <c r="G672" s="58"/>
      <c r="H672" s="57"/>
      <c r="I672" s="57"/>
      <c r="J672" s="55"/>
      <c r="K672" s="59"/>
      <c r="L672" s="57"/>
      <c r="M672" s="57"/>
      <c r="N672" s="55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2"/>
      <c r="AB672" s="2"/>
      <c r="AC672" s="2"/>
      <c r="AD672" s="2"/>
      <c r="AE672" s="2"/>
      <c r="AF672" s="2"/>
    </row>
    <row r="673" spans="1:32" ht="15.75" customHeight="1" x14ac:dyDescent="0.25">
      <c r="A673" s="1"/>
      <c r="B673" s="54"/>
      <c r="C673" s="55"/>
      <c r="D673" s="56"/>
      <c r="E673" s="57"/>
      <c r="F673" s="55"/>
      <c r="G673" s="58"/>
      <c r="H673" s="57"/>
      <c r="I673" s="57"/>
      <c r="J673" s="55"/>
      <c r="K673" s="59"/>
      <c r="L673" s="57"/>
      <c r="M673" s="57"/>
      <c r="N673" s="55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2"/>
      <c r="AB673" s="2"/>
      <c r="AC673" s="2"/>
      <c r="AD673" s="2"/>
      <c r="AE673" s="2"/>
      <c r="AF673" s="2"/>
    </row>
    <row r="674" spans="1:32" ht="15.75" customHeight="1" x14ac:dyDescent="0.25">
      <c r="A674" s="1"/>
      <c r="B674" s="54"/>
      <c r="C674" s="55"/>
      <c r="D674" s="56"/>
      <c r="E674" s="57"/>
      <c r="F674" s="55"/>
      <c r="G674" s="58"/>
      <c r="H674" s="57"/>
      <c r="I674" s="57"/>
      <c r="J674" s="55"/>
      <c r="K674" s="59"/>
      <c r="L674" s="57"/>
      <c r="M674" s="57"/>
      <c r="N674" s="55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2"/>
      <c r="AB674" s="2"/>
      <c r="AC674" s="2"/>
      <c r="AD674" s="2"/>
      <c r="AE674" s="2"/>
      <c r="AF674" s="2"/>
    </row>
    <row r="675" spans="1:32" ht="15.75" customHeight="1" x14ac:dyDescent="0.25">
      <c r="A675" s="1"/>
      <c r="B675" s="54"/>
      <c r="C675" s="55"/>
      <c r="D675" s="56"/>
      <c r="E675" s="57"/>
      <c r="F675" s="55"/>
      <c r="G675" s="58"/>
      <c r="H675" s="57"/>
      <c r="I675" s="57"/>
      <c r="J675" s="55"/>
      <c r="K675" s="59"/>
      <c r="L675" s="57"/>
      <c r="M675" s="57"/>
      <c r="N675" s="55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2"/>
      <c r="AB675" s="2"/>
      <c r="AC675" s="2"/>
      <c r="AD675" s="2"/>
      <c r="AE675" s="2"/>
      <c r="AF675" s="2"/>
    </row>
    <row r="676" spans="1:32" ht="15.75" customHeight="1" x14ac:dyDescent="0.25">
      <c r="A676" s="1"/>
      <c r="B676" s="54"/>
      <c r="C676" s="55"/>
      <c r="D676" s="56"/>
      <c r="E676" s="57"/>
      <c r="F676" s="55"/>
      <c r="G676" s="58"/>
      <c r="H676" s="57"/>
      <c r="I676" s="57"/>
      <c r="J676" s="55"/>
      <c r="K676" s="59"/>
      <c r="L676" s="57"/>
      <c r="M676" s="57"/>
      <c r="N676" s="55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2"/>
      <c r="AB676" s="2"/>
      <c r="AC676" s="2"/>
      <c r="AD676" s="2"/>
      <c r="AE676" s="2"/>
      <c r="AF676" s="2"/>
    </row>
    <row r="677" spans="1:32" ht="15.75" customHeight="1" x14ac:dyDescent="0.25">
      <c r="A677" s="1"/>
      <c r="B677" s="54"/>
      <c r="C677" s="55"/>
      <c r="D677" s="56"/>
      <c r="E677" s="57"/>
      <c r="F677" s="55"/>
      <c r="G677" s="58"/>
      <c r="H677" s="57"/>
      <c r="I677" s="57"/>
      <c r="J677" s="55"/>
      <c r="K677" s="59"/>
      <c r="L677" s="57"/>
      <c r="M677" s="57"/>
      <c r="N677" s="55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2"/>
      <c r="AB677" s="2"/>
      <c r="AC677" s="2"/>
      <c r="AD677" s="2"/>
      <c r="AE677" s="2"/>
      <c r="AF677" s="2"/>
    </row>
    <row r="678" spans="1:32" ht="15.75" customHeight="1" x14ac:dyDescent="0.25">
      <c r="A678" s="1"/>
      <c r="B678" s="54"/>
      <c r="C678" s="55"/>
      <c r="D678" s="56"/>
      <c r="E678" s="57"/>
      <c r="F678" s="55"/>
      <c r="G678" s="58"/>
      <c r="H678" s="57"/>
      <c r="I678" s="57"/>
      <c r="J678" s="55"/>
      <c r="K678" s="59"/>
      <c r="L678" s="57"/>
      <c r="M678" s="57"/>
      <c r="N678" s="55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2"/>
      <c r="AB678" s="2"/>
      <c r="AC678" s="2"/>
      <c r="AD678" s="2"/>
      <c r="AE678" s="2"/>
      <c r="AF678" s="2"/>
    </row>
    <row r="679" spans="1:32" ht="15.75" customHeight="1" x14ac:dyDescent="0.25">
      <c r="A679" s="1"/>
      <c r="B679" s="54"/>
      <c r="C679" s="55"/>
      <c r="D679" s="56"/>
      <c r="E679" s="57"/>
      <c r="F679" s="55"/>
      <c r="G679" s="58"/>
      <c r="H679" s="57"/>
      <c r="I679" s="57"/>
      <c r="J679" s="55"/>
      <c r="K679" s="59"/>
      <c r="L679" s="57"/>
      <c r="M679" s="57"/>
      <c r="N679" s="55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2"/>
      <c r="AB679" s="2"/>
      <c r="AC679" s="2"/>
      <c r="AD679" s="2"/>
      <c r="AE679" s="2"/>
      <c r="AF679" s="2"/>
    </row>
    <row r="680" spans="1:32" ht="15.75" customHeight="1" x14ac:dyDescent="0.25">
      <c r="A680" s="1"/>
      <c r="B680" s="54"/>
      <c r="C680" s="55"/>
      <c r="D680" s="56"/>
      <c r="E680" s="57"/>
      <c r="F680" s="55"/>
      <c r="G680" s="58"/>
      <c r="H680" s="57"/>
      <c r="I680" s="57"/>
      <c r="J680" s="55"/>
      <c r="K680" s="59"/>
      <c r="L680" s="57"/>
      <c r="M680" s="57"/>
      <c r="N680" s="55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2"/>
      <c r="AB680" s="2"/>
      <c r="AC680" s="2"/>
      <c r="AD680" s="2"/>
      <c r="AE680" s="2"/>
      <c r="AF680" s="2"/>
    </row>
    <row r="681" spans="1:32" ht="15.75" customHeight="1" x14ac:dyDescent="0.25">
      <c r="A681" s="1"/>
      <c r="B681" s="54"/>
      <c r="C681" s="55"/>
      <c r="D681" s="56"/>
      <c r="E681" s="57"/>
      <c r="F681" s="55"/>
      <c r="G681" s="58"/>
      <c r="H681" s="57"/>
      <c r="I681" s="57"/>
      <c r="J681" s="55"/>
      <c r="K681" s="59"/>
      <c r="L681" s="57"/>
      <c r="M681" s="57"/>
      <c r="N681" s="55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2"/>
      <c r="AB681" s="2"/>
      <c r="AC681" s="2"/>
      <c r="AD681" s="2"/>
      <c r="AE681" s="2"/>
      <c r="AF681" s="2"/>
    </row>
    <row r="682" spans="1:32" ht="15.75" customHeight="1" x14ac:dyDescent="0.25">
      <c r="A682" s="1"/>
      <c r="B682" s="54"/>
      <c r="C682" s="55"/>
      <c r="D682" s="56"/>
      <c r="E682" s="57"/>
      <c r="F682" s="55"/>
      <c r="G682" s="58"/>
      <c r="H682" s="57"/>
      <c r="I682" s="57"/>
      <c r="J682" s="55"/>
      <c r="K682" s="59"/>
      <c r="L682" s="57"/>
      <c r="M682" s="57"/>
      <c r="N682" s="55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2"/>
      <c r="AB682" s="2"/>
      <c r="AC682" s="2"/>
      <c r="AD682" s="2"/>
      <c r="AE682" s="2"/>
      <c r="AF682" s="2"/>
    </row>
    <row r="683" spans="1:32" ht="15.75" customHeight="1" x14ac:dyDescent="0.25">
      <c r="A683" s="1"/>
      <c r="B683" s="54"/>
      <c r="C683" s="55"/>
      <c r="D683" s="56"/>
      <c r="E683" s="57"/>
      <c r="F683" s="55"/>
      <c r="G683" s="58"/>
      <c r="H683" s="57"/>
      <c r="I683" s="57"/>
      <c r="J683" s="55"/>
      <c r="K683" s="59"/>
      <c r="L683" s="57"/>
      <c r="M683" s="57"/>
      <c r="N683" s="55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2"/>
      <c r="AB683" s="2"/>
      <c r="AC683" s="2"/>
      <c r="AD683" s="2"/>
      <c r="AE683" s="2"/>
      <c r="AF683" s="2"/>
    </row>
    <row r="684" spans="1:32" ht="15.75" customHeight="1" x14ac:dyDescent="0.25">
      <c r="A684" s="1"/>
      <c r="B684" s="54"/>
      <c r="C684" s="55"/>
      <c r="D684" s="56"/>
      <c r="E684" s="57"/>
      <c r="F684" s="55"/>
      <c r="G684" s="58"/>
      <c r="H684" s="57"/>
      <c r="I684" s="57"/>
      <c r="J684" s="55"/>
      <c r="K684" s="59"/>
      <c r="L684" s="57"/>
      <c r="M684" s="57"/>
      <c r="N684" s="55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2"/>
      <c r="AB684" s="2"/>
      <c r="AC684" s="2"/>
      <c r="AD684" s="2"/>
      <c r="AE684" s="2"/>
      <c r="AF684" s="2"/>
    </row>
    <row r="685" spans="1:32" ht="15.75" customHeight="1" x14ac:dyDescent="0.25">
      <c r="A685" s="1"/>
      <c r="B685" s="54"/>
      <c r="C685" s="55"/>
      <c r="D685" s="56"/>
      <c r="E685" s="57"/>
      <c r="F685" s="55"/>
      <c r="G685" s="58"/>
      <c r="H685" s="57"/>
      <c r="I685" s="57"/>
      <c r="J685" s="55"/>
      <c r="K685" s="59"/>
      <c r="L685" s="57"/>
      <c r="M685" s="57"/>
      <c r="N685" s="55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2"/>
      <c r="AB685" s="2"/>
      <c r="AC685" s="2"/>
      <c r="AD685" s="2"/>
      <c r="AE685" s="2"/>
      <c r="AF685" s="2"/>
    </row>
    <row r="686" spans="1:32" ht="15.75" customHeight="1" x14ac:dyDescent="0.25">
      <c r="A686" s="1"/>
      <c r="B686" s="54"/>
      <c r="C686" s="55"/>
      <c r="D686" s="56"/>
      <c r="E686" s="57"/>
      <c r="F686" s="55"/>
      <c r="G686" s="58"/>
      <c r="H686" s="57"/>
      <c r="I686" s="57"/>
      <c r="J686" s="55"/>
      <c r="K686" s="59"/>
      <c r="L686" s="57"/>
      <c r="M686" s="57"/>
      <c r="N686" s="55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2"/>
      <c r="AB686" s="2"/>
      <c r="AC686" s="2"/>
      <c r="AD686" s="2"/>
      <c r="AE686" s="2"/>
      <c r="AF686" s="2"/>
    </row>
    <row r="687" spans="1:32" ht="15.75" customHeight="1" x14ac:dyDescent="0.25">
      <c r="A687" s="1"/>
      <c r="B687" s="54"/>
      <c r="C687" s="55"/>
      <c r="D687" s="56"/>
      <c r="E687" s="57"/>
      <c r="F687" s="55"/>
      <c r="G687" s="58"/>
      <c r="H687" s="57"/>
      <c r="I687" s="57"/>
      <c r="J687" s="55"/>
      <c r="K687" s="59"/>
      <c r="L687" s="57"/>
      <c r="M687" s="57"/>
      <c r="N687" s="55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2"/>
      <c r="AB687" s="2"/>
      <c r="AC687" s="2"/>
      <c r="AD687" s="2"/>
      <c r="AE687" s="2"/>
      <c r="AF687" s="2"/>
    </row>
    <row r="688" spans="1:32" ht="15.75" customHeight="1" x14ac:dyDescent="0.25">
      <c r="A688" s="1"/>
      <c r="B688" s="54"/>
      <c r="C688" s="55"/>
      <c r="D688" s="56"/>
      <c r="E688" s="57"/>
      <c r="F688" s="55"/>
      <c r="G688" s="58"/>
      <c r="H688" s="57"/>
      <c r="I688" s="57"/>
      <c r="J688" s="55"/>
      <c r="K688" s="59"/>
      <c r="L688" s="57"/>
      <c r="M688" s="57"/>
      <c r="N688" s="55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2"/>
      <c r="AB688" s="2"/>
      <c r="AC688" s="2"/>
      <c r="AD688" s="2"/>
      <c r="AE688" s="2"/>
      <c r="AF688" s="2"/>
    </row>
    <row r="689" spans="1:32" ht="15.75" customHeight="1" x14ac:dyDescent="0.25">
      <c r="A689" s="1"/>
      <c r="B689" s="54"/>
      <c r="C689" s="55"/>
      <c r="D689" s="56"/>
      <c r="E689" s="57"/>
      <c r="F689" s="55"/>
      <c r="G689" s="58"/>
      <c r="H689" s="57"/>
      <c r="I689" s="57"/>
      <c r="J689" s="55"/>
      <c r="K689" s="59"/>
      <c r="L689" s="57"/>
      <c r="M689" s="57"/>
      <c r="N689" s="55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2"/>
      <c r="AB689" s="2"/>
      <c r="AC689" s="2"/>
      <c r="AD689" s="2"/>
      <c r="AE689" s="2"/>
      <c r="AF689" s="2"/>
    </row>
    <row r="690" spans="1:32" ht="15.75" customHeight="1" x14ac:dyDescent="0.25">
      <c r="A690" s="1"/>
      <c r="B690" s="54"/>
      <c r="C690" s="55"/>
      <c r="D690" s="56"/>
      <c r="E690" s="57"/>
      <c r="F690" s="55"/>
      <c r="G690" s="58"/>
      <c r="H690" s="57"/>
      <c r="I690" s="57"/>
      <c r="J690" s="55"/>
      <c r="K690" s="59"/>
      <c r="L690" s="57"/>
      <c r="M690" s="57"/>
      <c r="N690" s="55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2"/>
      <c r="AB690" s="2"/>
      <c r="AC690" s="2"/>
      <c r="AD690" s="2"/>
      <c r="AE690" s="2"/>
      <c r="AF690" s="2"/>
    </row>
    <row r="691" spans="1:32" ht="15.75" customHeight="1" x14ac:dyDescent="0.25">
      <c r="A691" s="1"/>
      <c r="B691" s="54"/>
      <c r="C691" s="55"/>
      <c r="D691" s="56"/>
      <c r="E691" s="57"/>
      <c r="F691" s="55"/>
      <c r="G691" s="58"/>
      <c r="H691" s="57"/>
      <c r="I691" s="57"/>
      <c r="J691" s="55"/>
      <c r="K691" s="59"/>
      <c r="L691" s="57"/>
      <c r="M691" s="57"/>
      <c r="N691" s="55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2"/>
      <c r="AB691" s="2"/>
      <c r="AC691" s="2"/>
      <c r="AD691" s="2"/>
      <c r="AE691" s="2"/>
      <c r="AF691" s="2"/>
    </row>
    <row r="692" spans="1:32" ht="15.75" customHeight="1" x14ac:dyDescent="0.25">
      <c r="A692" s="1"/>
      <c r="B692" s="54"/>
      <c r="C692" s="55"/>
      <c r="D692" s="56"/>
      <c r="E692" s="57"/>
      <c r="F692" s="55"/>
      <c r="G692" s="58"/>
      <c r="H692" s="57"/>
      <c r="I692" s="57"/>
      <c r="J692" s="55"/>
      <c r="K692" s="59"/>
      <c r="L692" s="57"/>
      <c r="M692" s="57"/>
      <c r="N692" s="55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2"/>
      <c r="AB692" s="2"/>
      <c r="AC692" s="2"/>
      <c r="AD692" s="2"/>
      <c r="AE692" s="2"/>
      <c r="AF692" s="2"/>
    </row>
    <row r="693" spans="1:32" ht="15.75" customHeight="1" x14ac:dyDescent="0.25">
      <c r="A693" s="1"/>
      <c r="B693" s="54"/>
      <c r="C693" s="55"/>
      <c r="D693" s="56"/>
      <c r="E693" s="57"/>
      <c r="F693" s="55"/>
      <c r="G693" s="58"/>
      <c r="H693" s="57"/>
      <c r="I693" s="57"/>
      <c r="J693" s="55"/>
      <c r="K693" s="59"/>
      <c r="L693" s="57"/>
      <c r="M693" s="57"/>
      <c r="N693" s="55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2"/>
      <c r="AB693" s="2"/>
      <c r="AC693" s="2"/>
      <c r="AD693" s="2"/>
      <c r="AE693" s="2"/>
      <c r="AF693" s="2"/>
    </row>
    <row r="694" spans="1:32" ht="15.75" customHeight="1" x14ac:dyDescent="0.25">
      <c r="A694" s="1"/>
      <c r="B694" s="54"/>
      <c r="C694" s="55"/>
      <c r="D694" s="56"/>
      <c r="E694" s="57"/>
      <c r="F694" s="55"/>
      <c r="G694" s="58"/>
      <c r="H694" s="57"/>
      <c r="I694" s="57"/>
      <c r="J694" s="55"/>
      <c r="K694" s="59"/>
      <c r="L694" s="57"/>
      <c r="M694" s="57"/>
      <c r="N694" s="55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2"/>
      <c r="AB694" s="2"/>
      <c r="AC694" s="2"/>
      <c r="AD694" s="2"/>
      <c r="AE694" s="2"/>
      <c r="AF694" s="2"/>
    </row>
    <row r="695" spans="1:32" ht="15.75" customHeight="1" x14ac:dyDescent="0.25">
      <c r="A695" s="1"/>
      <c r="B695" s="54"/>
      <c r="C695" s="55"/>
      <c r="D695" s="56"/>
      <c r="E695" s="57"/>
      <c r="F695" s="55"/>
      <c r="G695" s="58"/>
      <c r="H695" s="57"/>
      <c r="I695" s="57"/>
      <c r="J695" s="55"/>
      <c r="K695" s="59"/>
      <c r="L695" s="57"/>
      <c r="M695" s="57"/>
      <c r="N695" s="55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2"/>
      <c r="AB695" s="2"/>
      <c r="AC695" s="2"/>
      <c r="AD695" s="2"/>
      <c r="AE695" s="2"/>
      <c r="AF695" s="2"/>
    </row>
    <row r="696" spans="1:32" ht="15.75" customHeight="1" x14ac:dyDescent="0.25">
      <c r="A696" s="1"/>
      <c r="B696" s="54"/>
      <c r="C696" s="55"/>
      <c r="D696" s="56"/>
      <c r="E696" s="57"/>
      <c r="F696" s="55"/>
      <c r="G696" s="58"/>
      <c r="H696" s="57"/>
      <c r="I696" s="57"/>
      <c r="J696" s="55"/>
      <c r="K696" s="59"/>
      <c r="L696" s="57"/>
      <c r="M696" s="57"/>
      <c r="N696" s="55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2"/>
      <c r="AB696" s="2"/>
      <c r="AC696" s="2"/>
      <c r="AD696" s="2"/>
      <c r="AE696" s="2"/>
      <c r="AF696" s="2"/>
    </row>
    <row r="697" spans="1:32" ht="15.75" customHeight="1" x14ac:dyDescent="0.25">
      <c r="A697" s="1"/>
      <c r="B697" s="54"/>
      <c r="C697" s="55"/>
      <c r="D697" s="56"/>
      <c r="E697" s="57"/>
      <c r="F697" s="55"/>
      <c r="G697" s="58"/>
      <c r="H697" s="57"/>
      <c r="I697" s="57"/>
      <c r="J697" s="55"/>
      <c r="K697" s="59"/>
      <c r="L697" s="57"/>
      <c r="M697" s="57"/>
      <c r="N697" s="55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2"/>
      <c r="AB697" s="2"/>
      <c r="AC697" s="2"/>
      <c r="AD697" s="2"/>
      <c r="AE697" s="2"/>
      <c r="AF697" s="2"/>
    </row>
    <row r="698" spans="1:32" ht="15.75" customHeight="1" x14ac:dyDescent="0.25">
      <c r="A698" s="1"/>
      <c r="B698" s="54"/>
      <c r="C698" s="55"/>
      <c r="D698" s="56"/>
      <c r="E698" s="57"/>
      <c r="F698" s="55"/>
      <c r="G698" s="58"/>
      <c r="H698" s="57"/>
      <c r="I698" s="57"/>
      <c r="J698" s="55"/>
      <c r="K698" s="59"/>
      <c r="L698" s="57"/>
      <c r="M698" s="57"/>
      <c r="N698" s="55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2"/>
      <c r="AB698" s="2"/>
      <c r="AC698" s="2"/>
      <c r="AD698" s="2"/>
      <c r="AE698" s="2"/>
      <c r="AF698" s="2"/>
    </row>
    <row r="699" spans="1:32" ht="15.75" customHeight="1" x14ac:dyDescent="0.25">
      <c r="A699" s="1"/>
      <c r="B699" s="54"/>
      <c r="C699" s="55"/>
      <c r="D699" s="56"/>
      <c r="E699" s="57"/>
      <c r="F699" s="55"/>
      <c r="G699" s="58"/>
      <c r="H699" s="57"/>
      <c r="I699" s="57"/>
      <c r="J699" s="55"/>
      <c r="K699" s="59"/>
      <c r="L699" s="57"/>
      <c r="M699" s="57"/>
      <c r="N699" s="55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2"/>
      <c r="AB699" s="2"/>
      <c r="AC699" s="2"/>
      <c r="AD699" s="2"/>
      <c r="AE699" s="2"/>
      <c r="AF699" s="2"/>
    </row>
    <row r="700" spans="1:32" ht="15.75" customHeight="1" x14ac:dyDescent="0.25">
      <c r="A700" s="1"/>
      <c r="B700" s="54"/>
      <c r="C700" s="55"/>
      <c r="D700" s="56"/>
      <c r="E700" s="57"/>
      <c r="F700" s="55"/>
      <c r="G700" s="58"/>
      <c r="H700" s="57"/>
      <c r="I700" s="57"/>
      <c r="J700" s="55"/>
      <c r="K700" s="59"/>
      <c r="L700" s="57"/>
      <c r="M700" s="57"/>
      <c r="N700" s="55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2"/>
      <c r="AB700" s="2"/>
      <c r="AC700" s="2"/>
      <c r="AD700" s="2"/>
      <c r="AE700" s="2"/>
      <c r="AF700" s="2"/>
    </row>
    <row r="701" spans="1:32" ht="15.75" customHeight="1" x14ac:dyDescent="0.25">
      <c r="A701" s="1"/>
      <c r="B701" s="54"/>
      <c r="C701" s="55"/>
      <c r="D701" s="56"/>
      <c r="E701" s="57"/>
      <c r="F701" s="55"/>
      <c r="G701" s="58"/>
      <c r="H701" s="57"/>
      <c r="I701" s="57"/>
      <c r="J701" s="55"/>
      <c r="K701" s="59"/>
      <c r="L701" s="57"/>
      <c r="M701" s="57"/>
      <c r="N701" s="55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2"/>
      <c r="AB701" s="2"/>
      <c r="AC701" s="2"/>
      <c r="AD701" s="2"/>
      <c r="AE701" s="2"/>
      <c r="AF701" s="2"/>
    </row>
    <row r="702" spans="1:32" ht="15.75" customHeight="1" x14ac:dyDescent="0.25">
      <c r="A702" s="1"/>
      <c r="B702" s="54"/>
      <c r="C702" s="55"/>
      <c r="D702" s="56"/>
      <c r="E702" s="57"/>
      <c r="F702" s="55"/>
      <c r="G702" s="58"/>
      <c r="H702" s="57"/>
      <c r="I702" s="57"/>
      <c r="J702" s="55"/>
      <c r="K702" s="59"/>
      <c r="L702" s="57"/>
      <c r="M702" s="57"/>
      <c r="N702" s="55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2"/>
      <c r="AB702" s="2"/>
      <c r="AC702" s="2"/>
      <c r="AD702" s="2"/>
      <c r="AE702" s="2"/>
      <c r="AF702" s="2"/>
    </row>
    <row r="703" spans="1:32" ht="15.75" customHeight="1" x14ac:dyDescent="0.25">
      <c r="A703" s="1"/>
      <c r="B703" s="54"/>
      <c r="C703" s="55"/>
      <c r="D703" s="56"/>
      <c r="E703" s="57"/>
      <c r="F703" s="55"/>
      <c r="G703" s="58"/>
      <c r="H703" s="57"/>
      <c r="I703" s="57"/>
      <c r="J703" s="55"/>
      <c r="K703" s="59"/>
      <c r="L703" s="57"/>
      <c r="M703" s="57"/>
      <c r="N703" s="55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2"/>
      <c r="AB703" s="2"/>
      <c r="AC703" s="2"/>
      <c r="AD703" s="2"/>
      <c r="AE703" s="2"/>
      <c r="AF703" s="2"/>
    </row>
    <row r="704" spans="1:32" ht="15.75" customHeight="1" x14ac:dyDescent="0.25">
      <c r="A704" s="1"/>
      <c r="B704" s="54"/>
      <c r="C704" s="55"/>
      <c r="D704" s="56"/>
      <c r="E704" s="57"/>
      <c r="F704" s="55"/>
      <c r="G704" s="58"/>
      <c r="H704" s="57"/>
      <c r="I704" s="57"/>
      <c r="J704" s="55"/>
      <c r="K704" s="59"/>
      <c r="L704" s="57"/>
      <c r="M704" s="57"/>
      <c r="N704" s="55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2"/>
      <c r="AB704" s="2"/>
      <c r="AC704" s="2"/>
      <c r="AD704" s="2"/>
      <c r="AE704" s="2"/>
      <c r="AF704" s="2"/>
    </row>
    <row r="705" spans="1:32" ht="15.75" customHeight="1" x14ac:dyDescent="0.25">
      <c r="A705" s="1"/>
      <c r="B705" s="54"/>
      <c r="C705" s="55"/>
      <c r="D705" s="56"/>
      <c r="E705" s="57"/>
      <c r="F705" s="55"/>
      <c r="G705" s="58"/>
      <c r="H705" s="57"/>
      <c r="I705" s="57"/>
      <c r="J705" s="55"/>
      <c r="K705" s="59"/>
      <c r="L705" s="57"/>
      <c r="M705" s="57"/>
      <c r="N705" s="55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2"/>
      <c r="AB705" s="2"/>
      <c r="AC705" s="2"/>
      <c r="AD705" s="2"/>
      <c r="AE705" s="2"/>
      <c r="AF705" s="2"/>
    </row>
    <row r="706" spans="1:32" ht="15.75" customHeight="1" x14ac:dyDescent="0.25">
      <c r="A706" s="1"/>
      <c r="B706" s="54"/>
      <c r="C706" s="55"/>
      <c r="D706" s="56"/>
      <c r="E706" s="57"/>
      <c r="F706" s="55"/>
      <c r="G706" s="58"/>
      <c r="H706" s="57"/>
      <c r="I706" s="57"/>
      <c r="J706" s="55"/>
      <c r="K706" s="59"/>
      <c r="L706" s="57"/>
      <c r="M706" s="57"/>
      <c r="N706" s="55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2"/>
      <c r="AB706" s="2"/>
      <c r="AC706" s="2"/>
      <c r="AD706" s="2"/>
      <c r="AE706" s="2"/>
      <c r="AF706" s="2"/>
    </row>
    <row r="707" spans="1:32" ht="15.75" customHeight="1" x14ac:dyDescent="0.25">
      <c r="A707" s="1"/>
      <c r="B707" s="54"/>
      <c r="C707" s="55"/>
      <c r="D707" s="56"/>
      <c r="E707" s="57"/>
      <c r="F707" s="55"/>
      <c r="G707" s="58"/>
      <c r="H707" s="57"/>
      <c r="I707" s="57"/>
      <c r="J707" s="55"/>
      <c r="K707" s="59"/>
      <c r="L707" s="57"/>
      <c r="M707" s="57"/>
      <c r="N707" s="55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2"/>
      <c r="AB707" s="2"/>
      <c r="AC707" s="2"/>
      <c r="AD707" s="2"/>
      <c r="AE707" s="2"/>
      <c r="AF707" s="2"/>
    </row>
    <row r="708" spans="1:32" ht="15.75" customHeight="1" x14ac:dyDescent="0.25">
      <c r="A708" s="1"/>
      <c r="B708" s="54"/>
      <c r="C708" s="55"/>
      <c r="D708" s="56"/>
      <c r="E708" s="57"/>
      <c r="F708" s="55"/>
      <c r="G708" s="58"/>
      <c r="H708" s="57"/>
      <c r="I708" s="57"/>
      <c r="J708" s="55"/>
      <c r="K708" s="59"/>
      <c r="L708" s="57"/>
      <c r="M708" s="57"/>
      <c r="N708" s="55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2"/>
      <c r="AB708" s="2"/>
      <c r="AC708" s="2"/>
      <c r="AD708" s="2"/>
      <c r="AE708" s="2"/>
      <c r="AF708" s="2"/>
    </row>
    <row r="709" spans="1:32" ht="15.75" customHeight="1" x14ac:dyDescent="0.25">
      <c r="A709" s="1"/>
      <c r="B709" s="54"/>
      <c r="C709" s="55"/>
      <c r="D709" s="56"/>
      <c r="E709" s="57"/>
      <c r="F709" s="55"/>
      <c r="G709" s="58"/>
      <c r="H709" s="57"/>
      <c r="I709" s="57"/>
      <c r="J709" s="55"/>
      <c r="K709" s="59"/>
      <c r="L709" s="57"/>
      <c r="M709" s="57"/>
      <c r="N709" s="55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2"/>
      <c r="AB709" s="2"/>
      <c r="AC709" s="2"/>
      <c r="AD709" s="2"/>
      <c r="AE709" s="2"/>
      <c r="AF709" s="2"/>
    </row>
    <row r="710" spans="1:32" ht="15.75" customHeight="1" x14ac:dyDescent="0.25">
      <c r="A710" s="1"/>
      <c r="B710" s="54"/>
      <c r="C710" s="55"/>
      <c r="D710" s="56"/>
      <c r="E710" s="57"/>
      <c r="F710" s="55"/>
      <c r="G710" s="58"/>
      <c r="H710" s="57"/>
      <c r="I710" s="57"/>
      <c r="J710" s="55"/>
      <c r="K710" s="59"/>
      <c r="L710" s="57"/>
      <c r="M710" s="57"/>
      <c r="N710" s="55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2"/>
      <c r="AB710" s="2"/>
      <c r="AC710" s="2"/>
      <c r="AD710" s="2"/>
      <c r="AE710" s="2"/>
      <c r="AF710" s="2"/>
    </row>
    <row r="711" spans="1:32" ht="15.75" customHeight="1" x14ac:dyDescent="0.25">
      <c r="A711" s="1"/>
      <c r="B711" s="54"/>
      <c r="C711" s="55"/>
      <c r="D711" s="56"/>
      <c r="E711" s="57"/>
      <c r="F711" s="55"/>
      <c r="G711" s="58"/>
      <c r="H711" s="57"/>
      <c r="I711" s="57"/>
      <c r="J711" s="55"/>
      <c r="K711" s="59"/>
      <c r="L711" s="57"/>
      <c r="M711" s="57"/>
      <c r="N711" s="55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2"/>
      <c r="AB711" s="2"/>
      <c r="AC711" s="2"/>
      <c r="AD711" s="2"/>
      <c r="AE711" s="2"/>
      <c r="AF711" s="2"/>
    </row>
    <row r="712" spans="1:32" ht="15.75" customHeight="1" x14ac:dyDescent="0.25">
      <c r="A712" s="1"/>
      <c r="B712" s="54"/>
      <c r="C712" s="55"/>
      <c r="D712" s="56"/>
      <c r="E712" s="57"/>
      <c r="F712" s="55"/>
      <c r="G712" s="58"/>
      <c r="H712" s="57"/>
      <c r="I712" s="57"/>
      <c r="J712" s="55"/>
      <c r="K712" s="59"/>
      <c r="L712" s="57"/>
      <c r="M712" s="57"/>
      <c r="N712" s="55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2"/>
      <c r="AB712" s="2"/>
      <c r="AC712" s="2"/>
      <c r="AD712" s="2"/>
      <c r="AE712" s="2"/>
      <c r="AF712" s="2"/>
    </row>
    <row r="713" spans="1:32" ht="15.75" customHeight="1" x14ac:dyDescent="0.25">
      <c r="A713" s="1"/>
      <c r="B713" s="54"/>
      <c r="C713" s="55"/>
      <c r="D713" s="56"/>
      <c r="E713" s="57"/>
      <c r="F713" s="55"/>
      <c r="G713" s="58"/>
      <c r="H713" s="57"/>
      <c r="I713" s="57"/>
      <c r="J713" s="55"/>
      <c r="K713" s="59"/>
      <c r="L713" s="57"/>
      <c r="M713" s="57"/>
      <c r="N713" s="55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2"/>
      <c r="AB713" s="2"/>
      <c r="AC713" s="2"/>
      <c r="AD713" s="2"/>
      <c r="AE713" s="2"/>
      <c r="AF713" s="2"/>
    </row>
    <row r="714" spans="1:32" ht="15.75" customHeight="1" x14ac:dyDescent="0.25">
      <c r="A714" s="1"/>
      <c r="B714" s="54"/>
      <c r="C714" s="55"/>
      <c r="D714" s="56"/>
      <c r="E714" s="57"/>
      <c r="F714" s="55"/>
      <c r="G714" s="58"/>
      <c r="H714" s="57"/>
      <c r="I714" s="57"/>
      <c r="J714" s="55"/>
      <c r="K714" s="59"/>
      <c r="L714" s="57"/>
      <c r="M714" s="57"/>
      <c r="N714" s="55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2"/>
      <c r="AB714" s="2"/>
      <c r="AC714" s="2"/>
      <c r="AD714" s="2"/>
      <c r="AE714" s="2"/>
      <c r="AF714" s="2"/>
    </row>
    <row r="715" spans="1:32" ht="15.75" customHeight="1" x14ac:dyDescent="0.25">
      <c r="A715" s="1"/>
      <c r="B715" s="54"/>
      <c r="C715" s="55"/>
      <c r="D715" s="56"/>
      <c r="E715" s="57"/>
      <c r="F715" s="55"/>
      <c r="G715" s="58"/>
      <c r="H715" s="57"/>
      <c r="I715" s="57"/>
      <c r="J715" s="55"/>
      <c r="K715" s="59"/>
      <c r="L715" s="57"/>
      <c r="M715" s="57"/>
      <c r="N715" s="55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2"/>
      <c r="AB715" s="2"/>
      <c r="AC715" s="2"/>
      <c r="AD715" s="2"/>
      <c r="AE715" s="2"/>
      <c r="AF715" s="2"/>
    </row>
    <row r="716" spans="1:32" ht="15.75" customHeight="1" x14ac:dyDescent="0.25">
      <c r="A716" s="1"/>
      <c r="B716" s="54"/>
      <c r="C716" s="55"/>
      <c r="D716" s="56"/>
      <c r="E716" s="57"/>
      <c r="F716" s="55"/>
      <c r="G716" s="58"/>
      <c r="H716" s="57"/>
      <c r="I716" s="57"/>
      <c r="J716" s="55"/>
      <c r="K716" s="59"/>
      <c r="L716" s="57"/>
      <c r="M716" s="57"/>
      <c r="N716" s="55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2"/>
      <c r="AB716" s="2"/>
      <c r="AC716" s="2"/>
      <c r="AD716" s="2"/>
      <c r="AE716" s="2"/>
      <c r="AF716" s="2"/>
    </row>
    <row r="717" spans="1:32" ht="15.75" customHeight="1" x14ac:dyDescent="0.25">
      <c r="A717" s="1"/>
      <c r="B717" s="54"/>
      <c r="C717" s="55"/>
      <c r="D717" s="56"/>
      <c r="E717" s="57"/>
      <c r="F717" s="55"/>
      <c r="G717" s="58"/>
      <c r="H717" s="57"/>
      <c r="I717" s="57"/>
      <c r="J717" s="55"/>
      <c r="K717" s="59"/>
      <c r="L717" s="57"/>
      <c r="M717" s="57"/>
      <c r="N717" s="55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2"/>
      <c r="AB717" s="2"/>
      <c r="AC717" s="2"/>
      <c r="AD717" s="2"/>
      <c r="AE717" s="2"/>
      <c r="AF717" s="2"/>
    </row>
    <row r="718" spans="1:32" ht="15.75" customHeight="1" x14ac:dyDescent="0.25">
      <c r="A718" s="1"/>
      <c r="B718" s="54"/>
      <c r="C718" s="55"/>
      <c r="D718" s="56"/>
      <c r="E718" s="57"/>
      <c r="F718" s="55"/>
      <c r="G718" s="58"/>
      <c r="H718" s="57"/>
      <c r="I718" s="57"/>
      <c r="J718" s="55"/>
      <c r="K718" s="59"/>
      <c r="L718" s="57"/>
      <c r="M718" s="57"/>
      <c r="N718" s="55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2"/>
      <c r="AB718" s="2"/>
      <c r="AC718" s="2"/>
      <c r="AD718" s="2"/>
      <c r="AE718" s="2"/>
      <c r="AF718" s="2"/>
    </row>
    <row r="719" spans="1:32" ht="15.75" customHeight="1" x14ac:dyDescent="0.25">
      <c r="A719" s="1"/>
      <c r="B719" s="54"/>
      <c r="C719" s="55"/>
      <c r="D719" s="56"/>
      <c r="E719" s="57"/>
      <c r="F719" s="55"/>
      <c r="G719" s="58"/>
      <c r="H719" s="57"/>
      <c r="I719" s="57"/>
      <c r="J719" s="55"/>
      <c r="K719" s="59"/>
      <c r="L719" s="57"/>
      <c r="M719" s="57"/>
      <c r="N719" s="55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2"/>
      <c r="AB719" s="2"/>
      <c r="AC719" s="2"/>
      <c r="AD719" s="2"/>
      <c r="AE719" s="2"/>
      <c r="AF719" s="2"/>
    </row>
    <row r="720" spans="1:32" ht="15.75" customHeight="1" x14ac:dyDescent="0.25">
      <c r="A720" s="1"/>
      <c r="B720" s="54"/>
      <c r="C720" s="55"/>
      <c r="D720" s="56"/>
      <c r="E720" s="57"/>
      <c r="F720" s="55"/>
      <c r="G720" s="58"/>
      <c r="H720" s="57"/>
      <c r="I720" s="57"/>
      <c r="J720" s="55"/>
      <c r="K720" s="59"/>
      <c r="L720" s="57"/>
      <c r="M720" s="57"/>
      <c r="N720" s="55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2"/>
      <c r="AB720" s="2"/>
      <c r="AC720" s="2"/>
      <c r="AD720" s="2"/>
      <c r="AE720" s="2"/>
      <c r="AF720" s="2"/>
    </row>
    <row r="721" spans="1:32" ht="15.75" customHeight="1" x14ac:dyDescent="0.25">
      <c r="A721" s="1"/>
      <c r="B721" s="54"/>
      <c r="C721" s="55"/>
      <c r="D721" s="56"/>
      <c r="E721" s="57"/>
      <c r="F721" s="55"/>
      <c r="G721" s="58"/>
      <c r="H721" s="57"/>
      <c r="I721" s="57"/>
      <c r="J721" s="55"/>
      <c r="K721" s="59"/>
      <c r="L721" s="57"/>
      <c r="M721" s="57"/>
      <c r="N721" s="55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2"/>
      <c r="AB721" s="2"/>
      <c r="AC721" s="2"/>
      <c r="AD721" s="2"/>
      <c r="AE721" s="2"/>
      <c r="AF721" s="2"/>
    </row>
    <row r="722" spans="1:32" ht="15.75" customHeight="1" x14ac:dyDescent="0.25">
      <c r="A722" s="1"/>
      <c r="B722" s="54"/>
      <c r="C722" s="55"/>
      <c r="D722" s="56"/>
      <c r="E722" s="57"/>
      <c r="F722" s="55"/>
      <c r="G722" s="58"/>
      <c r="H722" s="57"/>
      <c r="I722" s="57"/>
      <c r="J722" s="55"/>
      <c r="K722" s="59"/>
      <c r="L722" s="57"/>
      <c r="M722" s="57"/>
      <c r="N722" s="55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2"/>
      <c r="AB722" s="2"/>
      <c r="AC722" s="2"/>
      <c r="AD722" s="2"/>
      <c r="AE722" s="2"/>
      <c r="AF722" s="2"/>
    </row>
    <row r="723" spans="1:32" ht="15.75" customHeight="1" x14ac:dyDescent="0.25">
      <c r="A723" s="1"/>
      <c r="B723" s="54"/>
      <c r="C723" s="55"/>
      <c r="D723" s="56"/>
      <c r="E723" s="57"/>
      <c r="F723" s="55"/>
      <c r="G723" s="58"/>
      <c r="H723" s="57"/>
      <c r="I723" s="57"/>
      <c r="J723" s="55"/>
      <c r="K723" s="59"/>
      <c r="L723" s="57"/>
      <c r="M723" s="57"/>
      <c r="N723" s="55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2"/>
      <c r="AB723" s="2"/>
      <c r="AC723" s="2"/>
      <c r="AD723" s="2"/>
      <c r="AE723" s="2"/>
      <c r="AF723" s="2"/>
    </row>
    <row r="724" spans="1:32" ht="15.75" customHeight="1" x14ac:dyDescent="0.25">
      <c r="A724" s="1"/>
      <c r="B724" s="54"/>
      <c r="C724" s="55"/>
      <c r="D724" s="56"/>
      <c r="E724" s="57"/>
      <c r="F724" s="55"/>
      <c r="G724" s="58"/>
      <c r="H724" s="57"/>
      <c r="I724" s="57"/>
      <c r="J724" s="55"/>
      <c r="K724" s="59"/>
      <c r="L724" s="57"/>
      <c r="M724" s="57"/>
      <c r="N724" s="55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2"/>
      <c r="AB724" s="2"/>
      <c r="AC724" s="2"/>
      <c r="AD724" s="2"/>
      <c r="AE724" s="2"/>
      <c r="AF724" s="2"/>
    </row>
    <row r="725" spans="1:32" ht="15.75" customHeight="1" x14ac:dyDescent="0.25">
      <c r="A725" s="1"/>
      <c r="B725" s="54"/>
      <c r="C725" s="55"/>
      <c r="D725" s="56"/>
      <c r="E725" s="57"/>
      <c r="F725" s="55"/>
      <c r="G725" s="58"/>
      <c r="H725" s="57"/>
      <c r="I725" s="57"/>
      <c r="J725" s="55"/>
      <c r="K725" s="59"/>
      <c r="L725" s="57"/>
      <c r="M725" s="57"/>
      <c r="N725" s="55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2"/>
      <c r="AB725" s="2"/>
      <c r="AC725" s="2"/>
      <c r="AD725" s="2"/>
      <c r="AE725" s="2"/>
      <c r="AF725" s="2"/>
    </row>
    <row r="726" spans="1:32" ht="15.75" customHeight="1" x14ac:dyDescent="0.25">
      <c r="A726" s="1"/>
      <c r="B726" s="54"/>
      <c r="C726" s="55"/>
      <c r="D726" s="56"/>
      <c r="E726" s="57"/>
      <c r="F726" s="55"/>
      <c r="G726" s="58"/>
      <c r="H726" s="57"/>
      <c r="I726" s="57"/>
      <c r="J726" s="55"/>
      <c r="K726" s="59"/>
      <c r="L726" s="57"/>
      <c r="M726" s="57"/>
      <c r="N726" s="55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2"/>
      <c r="AB726" s="2"/>
      <c r="AC726" s="2"/>
      <c r="AD726" s="2"/>
      <c r="AE726" s="2"/>
      <c r="AF726" s="2"/>
    </row>
    <row r="727" spans="1:32" ht="15.75" customHeight="1" x14ac:dyDescent="0.25">
      <c r="A727" s="1"/>
      <c r="B727" s="54"/>
      <c r="C727" s="55"/>
      <c r="D727" s="56"/>
      <c r="E727" s="57"/>
      <c r="F727" s="55"/>
      <c r="G727" s="58"/>
      <c r="H727" s="57"/>
      <c r="I727" s="57"/>
      <c r="J727" s="55"/>
      <c r="K727" s="59"/>
      <c r="L727" s="57"/>
      <c r="M727" s="57"/>
      <c r="N727" s="55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2"/>
      <c r="AB727" s="2"/>
      <c r="AC727" s="2"/>
      <c r="AD727" s="2"/>
      <c r="AE727" s="2"/>
      <c r="AF727" s="2"/>
    </row>
    <row r="728" spans="1:32" ht="15.75" customHeight="1" x14ac:dyDescent="0.25">
      <c r="A728" s="1"/>
      <c r="B728" s="54"/>
      <c r="C728" s="55"/>
      <c r="D728" s="56"/>
      <c r="E728" s="57"/>
      <c r="F728" s="55"/>
      <c r="G728" s="58"/>
      <c r="H728" s="57"/>
      <c r="I728" s="57"/>
      <c r="J728" s="55"/>
      <c r="K728" s="59"/>
      <c r="L728" s="57"/>
      <c r="M728" s="57"/>
      <c r="N728" s="55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2"/>
      <c r="AB728" s="2"/>
      <c r="AC728" s="2"/>
      <c r="AD728" s="2"/>
      <c r="AE728" s="2"/>
      <c r="AF728" s="2"/>
    </row>
    <row r="729" spans="1:32" ht="15.75" customHeight="1" x14ac:dyDescent="0.25">
      <c r="A729" s="1"/>
      <c r="B729" s="54"/>
      <c r="C729" s="55"/>
      <c r="D729" s="56"/>
      <c r="E729" s="57"/>
      <c r="F729" s="55"/>
      <c r="G729" s="58"/>
      <c r="H729" s="57"/>
      <c r="I729" s="57"/>
      <c r="J729" s="55"/>
      <c r="K729" s="59"/>
      <c r="L729" s="57"/>
      <c r="M729" s="57"/>
      <c r="N729" s="55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2"/>
      <c r="AB729" s="2"/>
      <c r="AC729" s="2"/>
      <c r="AD729" s="2"/>
      <c r="AE729" s="2"/>
      <c r="AF729" s="2"/>
    </row>
    <row r="730" spans="1:32" ht="15.75" customHeight="1" x14ac:dyDescent="0.25">
      <c r="A730" s="1"/>
      <c r="B730" s="54"/>
      <c r="C730" s="55"/>
      <c r="D730" s="56"/>
      <c r="E730" s="57"/>
      <c r="F730" s="55"/>
      <c r="G730" s="58"/>
      <c r="H730" s="57"/>
      <c r="I730" s="57"/>
      <c r="J730" s="55"/>
      <c r="K730" s="59"/>
      <c r="L730" s="57"/>
      <c r="M730" s="57"/>
      <c r="N730" s="55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2"/>
      <c r="AB730" s="2"/>
      <c r="AC730" s="2"/>
      <c r="AD730" s="2"/>
      <c r="AE730" s="2"/>
      <c r="AF730" s="2"/>
    </row>
    <row r="731" spans="1:32" ht="15.75" customHeight="1" x14ac:dyDescent="0.25">
      <c r="A731" s="1"/>
      <c r="B731" s="54"/>
      <c r="C731" s="55"/>
      <c r="D731" s="56"/>
      <c r="E731" s="57"/>
      <c r="F731" s="55"/>
      <c r="G731" s="58"/>
      <c r="H731" s="57"/>
      <c r="I731" s="57"/>
      <c r="J731" s="55"/>
      <c r="K731" s="59"/>
      <c r="L731" s="57"/>
      <c r="M731" s="57"/>
      <c r="N731" s="55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2"/>
      <c r="AB731" s="2"/>
      <c r="AC731" s="2"/>
      <c r="AD731" s="2"/>
      <c r="AE731" s="2"/>
      <c r="AF731" s="2"/>
    </row>
    <row r="732" spans="1:32" ht="15.75" customHeight="1" x14ac:dyDescent="0.25">
      <c r="A732" s="1"/>
      <c r="B732" s="54"/>
      <c r="C732" s="55"/>
      <c r="D732" s="56"/>
      <c r="E732" s="57"/>
      <c r="F732" s="55"/>
      <c r="G732" s="58"/>
      <c r="H732" s="57"/>
      <c r="I732" s="57"/>
      <c r="J732" s="55"/>
      <c r="K732" s="59"/>
      <c r="L732" s="57"/>
      <c r="M732" s="57"/>
      <c r="N732" s="55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2"/>
      <c r="AB732" s="2"/>
      <c r="AC732" s="2"/>
      <c r="AD732" s="2"/>
      <c r="AE732" s="2"/>
      <c r="AF732" s="2"/>
    </row>
    <row r="733" spans="1:32" ht="15.75" customHeight="1" x14ac:dyDescent="0.25">
      <c r="A733" s="1"/>
      <c r="B733" s="54"/>
      <c r="C733" s="55"/>
      <c r="D733" s="56"/>
      <c r="E733" s="57"/>
      <c r="F733" s="55"/>
      <c r="G733" s="58"/>
      <c r="H733" s="57"/>
      <c r="I733" s="57"/>
      <c r="J733" s="55"/>
      <c r="K733" s="59"/>
      <c r="L733" s="57"/>
      <c r="M733" s="57"/>
      <c r="N733" s="55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2"/>
      <c r="AB733" s="2"/>
      <c r="AC733" s="2"/>
      <c r="AD733" s="2"/>
      <c r="AE733" s="2"/>
      <c r="AF733" s="2"/>
    </row>
    <row r="734" spans="1:32" ht="15.75" customHeight="1" x14ac:dyDescent="0.25">
      <c r="A734" s="1"/>
      <c r="B734" s="54"/>
      <c r="C734" s="55"/>
      <c r="D734" s="56"/>
      <c r="E734" s="57"/>
      <c r="F734" s="55"/>
      <c r="G734" s="58"/>
      <c r="H734" s="57"/>
      <c r="I734" s="57"/>
      <c r="J734" s="55"/>
      <c r="K734" s="59"/>
      <c r="L734" s="57"/>
      <c r="M734" s="57"/>
      <c r="N734" s="55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2"/>
      <c r="AB734" s="2"/>
      <c r="AC734" s="2"/>
      <c r="AD734" s="2"/>
      <c r="AE734" s="2"/>
      <c r="AF734" s="2"/>
    </row>
    <row r="735" spans="1:32" ht="15.75" customHeight="1" x14ac:dyDescent="0.25">
      <c r="A735" s="1"/>
      <c r="B735" s="54"/>
      <c r="C735" s="55"/>
      <c r="D735" s="56"/>
      <c r="E735" s="57"/>
      <c r="F735" s="55"/>
      <c r="G735" s="58"/>
      <c r="H735" s="57"/>
      <c r="I735" s="57"/>
      <c r="J735" s="55"/>
      <c r="K735" s="59"/>
      <c r="L735" s="57"/>
      <c r="M735" s="57"/>
      <c r="N735" s="55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2"/>
      <c r="AB735" s="2"/>
      <c r="AC735" s="2"/>
      <c r="AD735" s="2"/>
      <c r="AE735" s="2"/>
      <c r="AF735" s="2"/>
    </row>
    <row r="736" spans="1:32" ht="15.75" customHeight="1" x14ac:dyDescent="0.25">
      <c r="A736" s="1"/>
      <c r="B736" s="54"/>
      <c r="C736" s="55"/>
      <c r="D736" s="56"/>
      <c r="E736" s="57"/>
      <c r="F736" s="55"/>
      <c r="G736" s="58"/>
      <c r="H736" s="57"/>
      <c r="I736" s="57"/>
      <c r="J736" s="55"/>
      <c r="K736" s="59"/>
      <c r="L736" s="57"/>
      <c r="M736" s="57"/>
      <c r="N736" s="55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2"/>
      <c r="AB736" s="2"/>
      <c r="AC736" s="2"/>
      <c r="AD736" s="2"/>
      <c r="AE736" s="2"/>
      <c r="AF736" s="2"/>
    </row>
    <row r="737" spans="1:32" ht="15.75" customHeight="1" x14ac:dyDescent="0.25">
      <c r="A737" s="1"/>
      <c r="B737" s="54"/>
      <c r="C737" s="55"/>
      <c r="D737" s="56"/>
      <c r="E737" s="57"/>
      <c r="F737" s="55"/>
      <c r="G737" s="58"/>
      <c r="H737" s="57"/>
      <c r="I737" s="57"/>
      <c r="J737" s="55"/>
      <c r="K737" s="59"/>
      <c r="L737" s="57"/>
      <c r="M737" s="57"/>
      <c r="N737" s="55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2"/>
      <c r="AB737" s="2"/>
      <c r="AC737" s="2"/>
      <c r="AD737" s="2"/>
      <c r="AE737" s="2"/>
      <c r="AF737" s="2"/>
    </row>
    <row r="738" spans="1:32" ht="15.75" customHeight="1" x14ac:dyDescent="0.25">
      <c r="A738" s="1"/>
      <c r="B738" s="54"/>
      <c r="C738" s="55"/>
      <c r="D738" s="56"/>
      <c r="E738" s="57"/>
      <c r="F738" s="55"/>
      <c r="G738" s="58"/>
      <c r="H738" s="57"/>
      <c r="I738" s="57"/>
      <c r="J738" s="55"/>
      <c r="K738" s="59"/>
      <c r="L738" s="57"/>
      <c r="M738" s="57"/>
      <c r="N738" s="55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2"/>
      <c r="AB738" s="2"/>
      <c r="AC738" s="2"/>
      <c r="AD738" s="2"/>
      <c r="AE738" s="2"/>
      <c r="AF738" s="2"/>
    </row>
    <row r="739" spans="1:32" ht="15.75" customHeight="1" x14ac:dyDescent="0.25">
      <c r="A739" s="1"/>
      <c r="B739" s="54"/>
      <c r="C739" s="55"/>
      <c r="D739" s="56"/>
      <c r="E739" s="57"/>
      <c r="F739" s="55"/>
      <c r="G739" s="58"/>
      <c r="H739" s="57"/>
      <c r="I739" s="57"/>
      <c r="J739" s="55"/>
      <c r="K739" s="59"/>
      <c r="L739" s="57"/>
      <c r="M739" s="57"/>
      <c r="N739" s="55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2"/>
      <c r="AB739" s="2"/>
      <c r="AC739" s="2"/>
      <c r="AD739" s="2"/>
      <c r="AE739" s="2"/>
      <c r="AF739" s="2"/>
    </row>
    <row r="740" spans="1:32" ht="15.75" customHeight="1" x14ac:dyDescent="0.25">
      <c r="A740" s="1"/>
      <c r="B740" s="54"/>
      <c r="C740" s="55"/>
      <c r="D740" s="56"/>
      <c r="E740" s="57"/>
      <c r="F740" s="55"/>
      <c r="G740" s="58"/>
      <c r="H740" s="57"/>
      <c r="I740" s="57"/>
      <c r="J740" s="55"/>
      <c r="K740" s="59"/>
      <c r="L740" s="57"/>
      <c r="M740" s="57"/>
      <c r="N740" s="55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2"/>
      <c r="AB740" s="2"/>
      <c r="AC740" s="2"/>
      <c r="AD740" s="2"/>
      <c r="AE740" s="2"/>
      <c r="AF740" s="2"/>
    </row>
    <row r="741" spans="1:32" ht="15.75" customHeight="1" x14ac:dyDescent="0.25">
      <c r="A741" s="1"/>
      <c r="B741" s="54"/>
      <c r="C741" s="55"/>
      <c r="D741" s="56"/>
      <c r="E741" s="57"/>
      <c r="F741" s="55"/>
      <c r="G741" s="58"/>
      <c r="H741" s="57"/>
      <c r="I741" s="57"/>
      <c r="J741" s="55"/>
      <c r="K741" s="59"/>
      <c r="L741" s="57"/>
      <c r="M741" s="57"/>
      <c r="N741" s="55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2"/>
      <c r="AB741" s="2"/>
      <c r="AC741" s="2"/>
      <c r="AD741" s="2"/>
      <c r="AE741" s="2"/>
      <c r="AF741" s="2"/>
    </row>
    <row r="742" spans="1:32" ht="15.75" customHeight="1" x14ac:dyDescent="0.25">
      <c r="A742" s="1"/>
      <c r="B742" s="54"/>
      <c r="C742" s="55"/>
      <c r="D742" s="56"/>
      <c r="E742" s="57"/>
      <c r="F742" s="55"/>
      <c r="G742" s="58"/>
      <c r="H742" s="57"/>
      <c r="I742" s="57"/>
      <c r="J742" s="55"/>
      <c r="K742" s="59"/>
      <c r="L742" s="57"/>
      <c r="M742" s="57"/>
      <c r="N742" s="55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2"/>
      <c r="AB742" s="2"/>
      <c r="AC742" s="2"/>
      <c r="AD742" s="2"/>
      <c r="AE742" s="2"/>
      <c r="AF742" s="2"/>
    </row>
    <row r="743" spans="1:32" ht="15.75" customHeight="1" x14ac:dyDescent="0.25">
      <c r="A743" s="1"/>
      <c r="B743" s="54"/>
      <c r="C743" s="55"/>
      <c r="D743" s="56"/>
      <c r="E743" s="57"/>
      <c r="F743" s="55"/>
      <c r="G743" s="58"/>
      <c r="H743" s="57"/>
      <c r="I743" s="57"/>
      <c r="J743" s="55"/>
      <c r="K743" s="59"/>
      <c r="L743" s="57"/>
      <c r="M743" s="57"/>
      <c r="N743" s="55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2"/>
      <c r="AB743" s="2"/>
      <c r="AC743" s="2"/>
      <c r="AD743" s="2"/>
      <c r="AE743" s="2"/>
      <c r="AF743" s="2"/>
    </row>
    <row r="744" spans="1:32" ht="15.75" customHeight="1" x14ac:dyDescent="0.25">
      <c r="A744" s="1"/>
      <c r="B744" s="54"/>
      <c r="C744" s="55"/>
      <c r="D744" s="56"/>
      <c r="E744" s="57"/>
      <c r="F744" s="55"/>
      <c r="G744" s="58"/>
      <c r="H744" s="57"/>
      <c r="I744" s="57"/>
      <c r="J744" s="55"/>
      <c r="K744" s="59"/>
      <c r="L744" s="57"/>
      <c r="M744" s="57"/>
      <c r="N744" s="55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2"/>
      <c r="AB744" s="2"/>
      <c r="AC744" s="2"/>
      <c r="AD744" s="2"/>
      <c r="AE744" s="2"/>
      <c r="AF744" s="2"/>
    </row>
    <row r="745" spans="1:32" ht="15.75" customHeight="1" x14ac:dyDescent="0.25">
      <c r="A745" s="1"/>
      <c r="B745" s="54"/>
      <c r="C745" s="55"/>
      <c r="D745" s="56"/>
      <c r="E745" s="57"/>
      <c r="F745" s="55"/>
      <c r="G745" s="58"/>
      <c r="H745" s="57"/>
      <c r="I745" s="57"/>
      <c r="J745" s="55"/>
      <c r="K745" s="59"/>
      <c r="L745" s="57"/>
      <c r="M745" s="57"/>
      <c r="N745" s="55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2"/>
      <c r="AB745" s="2"/>
      <c r="AC745" s="2"/>
      <c r="AD745" s="2"/>
      <c r="AE745" s="2"/>
      <c r="AF745" s="2"/>
    </row>
    <row r="746" spans="1:32" ht="15.75" customHeight="1" x14ac:dyDescent="0.25">
      <c r="A746" s="1"/>
      <c r="B746" s="54"/>
      <c r="C746" s="55"/>
      <c r="D746" s="56"/>
      <c r="E746" s="57"/>
      <c r="F746" s="55"/>
      <c r="G746" s="58"/>
      <c r="H746" s="57"/>
      <c r="I746" s="57"/>
      <c r="J746" s="55"/>
      <c r="K746" s="59"/>
      <c r="L746" s="57"/>
      <c r="M746" s="57"/>
      <c r="N746" s="55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2"/>
      <c r="AB746" s="2"/>
      <c r="AC746" s="2"/>
      <c r="AD746" s="2"/>
      <c r="AE746" s="2"/>
      <c r="AF746" s="2"/>
    </row>
    <row r="747" spans="1:32" ht="15.75" customHeight="1" x14ac:dyDescent="0.25">
      <c r="A747" s="1"/>
      <c r="B747" s="54"/>
      <c r="C747" s="55"/>
      <c r="D747" s="56"/>
      <c r="E747" s="57"/>
      <c r="F747" s="55"/>
      <c r="G747" s="58"/>
      <c r="H747" s="57"/>
      <c r="I747" s="57"/>
      <c r="J747" s="55"/>
      <c r="K747" s="59"/>
      <c r="L747" s="57"/>
      <c r="M747" s="57"/>
      <c r="N747" s="55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2"/>
      <c r="AB747" s="2"/>
      <c r="AC747" s="2"/>
      <c r="AD747" s="2"/>
      <c r="AE747" s="2"/>
      <c r="AF747" s="2"/>
    </row>
    <row r="748" spans="1:32" ht="15.75" customHeight="1" x14ac:dyDescent="0.25">
      <c r="A748" s="1"/>
      <c r="B748" s="54"/>
      <c r="C748" s="55"/>
      <c r="D748" s="56"/>
      <c r="E748" s="57"/>
      <c r="F748" s="55"/>
      <c r="G748" s="58"/>
      <c r="H748" s="57"/>
      <c r="I748" s="57"/>
      <c r="J748" s="55"/>
      <c r="K748" s="59"/>
      <c r="L748" s="57"/>
      <c r="M748" s="57"/>
      <c r="N748" s="55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2"/>
      <c r="AB748" s="2"/>
      <c r="AC748" s="2"/>
      <c r="AD748" s="2"/>
      <c r="AE748" s="2"/>
      <c r="AF748" s="2"/>
    </row>
    <row r="749" spans="1:32" ht="15.75" customHeight="1" x14ac:dyDescent="0.25">
      <c r="A749" s="1"/>
      <c r="B749" s="54"/>
      <c r="C749" s="55"/>
      <c r="D749" s="56"/>
      <c r="E749" s="57"/>
      <c r="F749" s="55"/>
      <c r="G749" s="58"/>
      <c r="H749" s="57"/>
      <c r="I749" s="57"/>
      <c r="J749" s="55"/>
      <c r="K749" s="59"/>
      <c r="L749" s="57"/>
      <c r="M749" s="57"/>
      <c r="N749" s="55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2"/>
      <c r="AB749" s="2"/>
      <c r="AC749" s="2"/>
      <c r="AD749" s="2"/>
      <c r="AE749" s="2"/>
      <c r="AF749" s="2"/>
    </row>
    <row r="750" spans="1:32" ht="15.75" customHeight="1" x14ac:dyDescent="0.25">
      <c r="A750" s="1"/>
      <c r="B750" s="54"/>
      <c r="C750" s="55"/>
      <c r="D750" s="56"/>
      <c r="E750" s="57"/>
      <c r="F750" s="55"/>
      <c r="G750" s="58"/>
      <c r="H750" s="57"/>
      <c r="I750" s="57"/>
      <c r="J750" s="55"/>
      <c r="K750" s="59"/>
      <c r="L750" s="57"/>
      <c r="M750" s="57"/>
      <c r="N750" s="55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2"/>
      <c r="AB750" s="2"/>
      <c r="AC750" s="2"/>
      <c r="AD750" s="2"/>
      <c r="AE750" s="2"/>
      <c r="AF750" s="2"/>
    </row>
    <row r="751" spans="1:32" ht="15.75" customHeight="1" x14ac:dyDescent="0.25">
      <c r="A751" s="1"/>
      <c r="B751" s="54"/>
      <c r="C751" s="55"/>
      <c r="D751" s="56"/>
      <c r="E751" s="57"/>
      <c r="F751" s="55"/>
      <c r="G751" s="58"/>
      <c r="H751" s="57"/>
      <c r="I751" s="57"/>
      <c r="J751" s="55"/>
      <c r="K751" s="59"/>
      <c r="L751" s="57"/>
      <c r="M751" s="57"/>
      <c r="N751" s="55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2"/>
      <c r="AB751" s="2"/>
      <c r="AC751" s="2"/>
      <c r="AD751" s="2"/>
      <c r="AE751" s="2"/>
      <c r="AF751" s="2"/>
    </row>
    <row r="752" spans="1:32" ht="15.75" customHeight="1" x14ac:dyDescent="0.25">
      <c r="A752" s="1"/>
      <c r="B752" s="54"/>
      <c r="C752" s="55"/>
      <c r="D752" s="56"/>
      <c r="E752" s="57"/>
      <c r="F752" s="55"/>
      <c r="G752" s="58"/>
      <c r="H752" s="57"/>
      <c r="I752" s="57"/>
      <c r="J752" s="55"/>
      <c r="K752" s="59"/>
      <c r="L752" s="57"/>
      <c r="M752" s="57"/>
      <c r="N752" s="55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2"/>
      <c r="AB752" s="2"/>
      <c r="AC752" s="2"/>
      <c r="AD752" s="2"/>
      <c r="AE752" s="2"/>
      <c r="AF752" s="2"/>
    </row>
    <row r="753" spans="1:32" ht="15.75" customHeight="1" x14ac:dyDescent="0.25">
      <c r="A753" s="1"/>
      <c r="B753" s="54"/>
      <c r="C753" s="55"/>
      <c r="D753" s="56"/>
      <c r="E753" s="57"/>
      <c r="F753" s="55"/>
      <c r="G753" s="58"/>
      <c r="H753" s="57"/>
      <c r="I753" s="57"/>
      <c r="J753" s="55"/>
      <c r="K753" s="59"/>
      <c r="L753" s="57"/>
      <c r="M753" s="57"/>
      <c r="N753" s="55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2"/>
      <c r="AB753" s="2"/>
      <c r="AC753" s="2"/>
      <c r="AD753" s="2"/>
      <c r="AE753" s="2"/>
      <c r="AF753" s="2"/>
    </row>
    <row r="754" spans="1:32" ht="15.75" customHeight="1" x14ac:dyDescent="0.25">
      <c r="A754" s="1"/>
      <c r="B754" s="54"/>
      <c r="C754" s="55"/>
      <c r="D754" s="56"/>
      <c r="E754" s="57"/>
      <c r="F754" s="55"/>
      <c r="G754" s="58"/>
      <c r="H754" s="57"/>
      <c r="I754" s="57"/>
      <c r="J754" s="55"/>
      <c r="K754" s="59"/>
      <c r="L754" s="57"/>
      <c r="M754" s="57"/>
      <c r="N754" s="55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2"/>
      <c r="AB754" s="2"/>
      <c r="AC754" s="2"/>
      <c r="AD754" s="2"/>
      <c r="AE754" s="2"/>
      <c r="AF754" s="2"/>
    </row>
    <row r="755" spans="1:32" ht="15.75" customHeight="1" x14ac:dyDescent="0.25">
      <c r="A755" s="1"/>
      <c r="B755" s="54"/>
      <c r="C755" s="55"/>
      <c r="D755" s="56"/>
      <c r="E755" s="57"/>
      <c r="F755" s="55"/>
      <c r="G755" s="58"/>
      <c r="H755" s="57"/>
      <c r="I755" s="57"/>
      <c r="J755" s="55"/>
      <c r="K755" s="59"/>
      <c r="L755" s="57"/>
      <c r="M755" s="57"/>
      <c r="N755" s="55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2"/>
      <c r="AB755" s="2"/>
      <c r="AC755" s="2"/>
      <c r="AD755" s="2"/>
      <c r="AE755" s="2"/>
      <c r="AF755" s="2"/>
    </row>
    <row r="756" spans="1:32" ht="15.75" customHeight="1" x14ac:dyDescent="0.25">
      <c r="A756" s="1"/>
      <c r="B756" s="54"/>
      <c r="C756" s="55"/>
      <c r="D756" s="56"/>
      <c r="E756" s="57"/>
      <c r="F756" s="55"/>
      <c r="G756" s="58"/>
      <c r="H756" s="57"/>
      <c r="I756" s="57"/>
      <c r="J756" s="55"/>
      <c r="K756" s="59"/>
      <c r="L756" s="57"/>
      <c r="M756" s="57"/>
      <c r="N756" s="55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2"/>
      <c r="AB756" s="2"/>
      <c r="AC756" s="2"/>
      <c r="AD756" s="2"/>
      <c r="AE756" s="2"/>
      <c r="AF756" s="2"/>
    </row>
    <row r="757" spans="1:32" ht="15.75" customHeight="1" x14ac:dyDescent="0.25">
      <c r="A757" s="1"/>
      <c r="B757" s="54"/>
      <c r="C757" s="55"/>
      <c r="D757" s="56"/>
      <c r="E757" s="57"/>
      <c r="F757" s="55"/>
      <c r="G757" s="58"/>
      <c r="H757" s="57"/>
      <c r="I757" s="57"/>
      <c r="J757" s="55"/>
      <c r="K757" s="59"/>
      <c r="L757" s="57"/>
      <c r="M757" s="57"/>
      <c r="N757" s="55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2"/>
      <c r="AB757" s="2"/>
      <c r="AC757" s="2"/>
      <c r="AD757" s="2"/>
      <c r="AE757" s="2"/>
      <c r="AF757" s="2"/>
    </row>
    <row r="758" spans="1:32" ht="15.75" customHeight="1" x14ac:dyDescent="0.25">
      <c r="A758" s="1"/>
      <c r="B758" s="54"/>
      <c r="C758" s="55"/>
      <c r="D758" s="56"/>
      <c r="E758" s="57"/>
      <c r="F758" s="55"/>
      <c r="G758" s="58"/>
      <c r="H758" s="57"/>
      <c r="I758" s="57"/>
      <c r="J758" s="55"/>
      <c r="K758" s="59"/>
      <c r="L758" s="57"/>
      <c r="M758" s="57"/>
      <c r="N758" s="55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2"/>
      <c r="AB758" s="2"/>
      <c r="AC758" s="2"/>
      <c r="AD758" s="2"/>
      <c r="AE758" s="2"/>
      <c r="AF758" s="2"/>
    </row>
    <row r="759" spans="1:32" ht="15.75" customHeight="1" x14ac:dyDescent="0.25">
      <c r="A759" s="1"/>
      <c r="B759" s="54"/>
      <c r="C759" s="55"/>
      <c r="D759" s="56"/>
      <c r="E759" s="57"/>
      <c r="F759" s="55"/>
      <c r="G759" s="58"/>
      <c r="H759" s="57"/>
      <c r="I759" s="57"/>
      <c r="J759" s="55"/>
      <c r="K759" s="59"/>
      <c r="L759" s="57"/>
      <c r="M759" s="57"/>
      <c r="N759" s="55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2"/>
      <c r="AB759" s="2"/>
      <c r="AC759" s="2"/>
      <c r="AD759" s="2"/>
      <c r="AE759" s="2"/>
      <c r="AF759" s="2"/>
    </row>
    <row r="760" spans="1:32" ht="15.75" customHeight="1" x14ac:dyDescent="0.25">
      <c r="A760" s="1"/>
      <c r="B760" s="54"/>
      <c r="C760" s="55"/>
      <c r="D760" s="56"/>
      <c r="E760" s="57"/>
      <c r="F760" s="55"/>
      <c r="G760" s="58"/>
      <c r="H760" s="57"/>
      <c r="I760" s="57"/>
      <c r="J760" s="55"/>
      <c r="K760" s="59"/>
      <c r="L760" s="57"/>
      <c r="M760" s="57"/>
      <c r="N760" s="55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2"/>
      <c r="AB760" s="2"/>
      <c r="AC760" s="2"/>
      <c r="AD760" s="2"/>
      <c r="AE760" s="2"/>
      <c r="AF760" s="2"/>
    </row>
    <row r="761" spans="1:32" ht="15.75" customHeight="1" x14ac:dyDescent="0.25">
      <c r="A761" s="1"/>
      <c r="B761" s="54"/>
      <c r="C761" s="55"/>
      <c r="D761" s="56"/>
      <c r="E761" s="57"/>
      <c r="F761" s="55"/>
      <c r="G761" s="58"/>
      <c r="H761" s="57"/>
      <c r="I761" s="57"/>
      <c r="J761" s="55"/>
      <c r="K761" s="59"/>
      <c r="L761" s="57"/>
      <c r="M761" s="57"/>
      <c r="N761" s="55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2"/>
      <c r="AB761" s="2"/>
      <c r="AC761" s="2"/>
      <c r="AD761" s="2"/>
      <c r="AE761" s="2"/>
      <c r="AF761" s="2"/>
    </row>
    <row r="762" spans="1:32" ht="15.75" customHeight="1" x14ac:dyDescent="0.25">
      <c r="A762" s="1"/>
      <c r="B762" s="54"/>
      <c r="C762" s="55"/>
      <c r="D762" s="56"/>
      <c r="E762" s="57"/>
      <c r="F762" s="55"/>
      <c r="G762" s="58"/>
      <c r="H762" s="57"/>
      <c r="I762" s="57"/>
      <c r="J762" s="55"/>
      <c r="K762" s="59"/>
      <c r="L762" s="57"/>
      <c r="M762" s="57"/>
      <c r="N762" s="55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2"/>
      <c r="AB762" s="2"/>
      <c r="AC762" s="2"/>
      <c r="AD762" s="2"/>
      <c r="AE762" s="2"/>
      <c r="AF762" s="2"/>
    </row>
    <row r="763" spans="1:32" ht="15.75" customHeight="1" x14ac:dyDescent="0.25">
      <c r="A763" s="1"/>
      <c r="B763" s="54"/>
      <c r="C763" s="55"/>
      <c r="D763" s="56"/>
      <c r="E763" s="57"/>
      <c r="F763" s="55"/>
      <c r="G763" s="58"/>
      <c r="H763" s="57"/>
      <c r="I763" s="57"/>
      <c r="J763" s="55"/>
      <c r="K763" s="59"/>
      <c r="L763" s="57"/>
      <c r="M763" s="57"/>
      <c r="N763" s="55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2"/>
      <c r="AB763" s="2"/>
      <c r="AC763" s="2"/>
      <c r="AD763" s="2"/>
      <c r="AE763" s="2"/>
      <c r="AF763" s="2"/>
    </row>
    <row r="764" spans="1:32" ht="15.75" customHeight="1" x14ac:dyDescent="0.25">
      <c r="A764" s="1"/>
      <c r="B764" s="54"/>
      <c r="C764" s="55"/>
      <c r="D764" s="56"/>
      <c r="E764" s="57"/>
      <c r="F764" s="55"/>
      <c r="G764" s="58"/>
      <c r="H764" s="57"/>
      <c r="I764" s="57"/>
      <c r="J764" s="55"/>
      <c r="K764" s="59"/>
      <c r="L764" s="57"/>
      <c r="M764" s="57"/>
      <c r="N764" s="55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2"/>
      <c r="AB764" s="2"/>
      <c r="AC764" s="2"/>
      <c r="AD764" s="2"/>
      <c r="AE764" s="2"/>
      <c r="AF764" s="2"/>
    </row>
    <row r="765" spans="1:32" ht="15.75" customHeight="1" x14ac:dyDescent="0.25">
      <c r="A765" s="1"/>
      <c r="B765" s="54"/>
      <c r="C765" s="55"/>
      <c r="D765" s="56"/>
      <c r="E765" s="57"/>
      <c r="F765" s="55"/>
      <c r="G765" s="58"/>
      <c r="H765" s="57"/>
      <c r="I765" s="57"/>
      <c r="J765" s="55"/>
      <c r="K765" s="59"/>
      <c r="L765" s="57"/>
      <c r="M765" s="57"/>
      <c r="N765" s="55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2"/>
      <c r="AB765" s="2"/>
      <c r="AC765" s="2"/>
      <c r="AD765" s="2"/>
      <c r="AE765" s="2"/>
      <c r="AF765" s="2"/>
    </row>
    <row r="766" spans="1:32" ht="15.75" customHeight="1" x14ac:dyDescent="0.25">
      <c r="A766" s="1"/>
      <c r="B766" s="54"/>
      <c r="C766" s="55"/>
      <c r="D766" s="56"/>
      <c r="E766" s="57"/>
      <c r="F766" s="55"/>
      <c r="G766" s="58"/>
      <c r="H766" s="57"/>
      <c r="I766" s="57"/>
      <c r="J766" s="55"/>
      <c r="K766" s="59"/>
      <c r="L766" s="57"/>
      <c r="M766" s="57"/>
      <c r="N766" s="55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2"/>
      <c r="AB766" s="2"/>
      <c r="AC766" s="2"/>
      <c r="AD766" s="2"/>
      <c r="AE766" s="2"/>
      <c r="AF766" s="2"/>
    </row>
    <row r="767" spans="1:32" ht="15.75" customHeight="1" x14ac:dyDescent="0.25">
      <c r="A767" s="1"/>
      <c r="B767" s="54"/>
      <c r="C767" s="55"/>
      <c r="D767" s="56"/>
      <c r="E767" s="57"/>
      <c r="F767" s="55"/>
      <c r="G767" s="58"/>
      <c r="H767" s="57"/>
      <c r="I767" s="57"/>
      <c r="J767" s="55"/>
      <c r="K767" s="59"/>
      <c r="L767" s="57"/>
      <c r="M767" s="57"/>
      <c r="N767" s="55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2"/>
      <c r="AB767" s="2"/>
      <c r="AC767" s="2"/>
      <c r="AD767" s="2"/>
      <c r="AE767" s="2"/>
      <c r="AF767" s="2"/>
    </row>
    <row r="768" spans="1:32" ht="15.75" customHeight="1" x14ac:dyDescent="0.25">
      <c r="A768" s="1"/>
      <c r="B768" s="54"/>
      <c r="C768" s="55"/>
      <c r="D768" s="56"/>
      <c r="E768" s="57"/>
      <c r="F768" s="55"/>
      <c r="G768" s="58"/>
      <c r="H768" s="57"/>
      <c r="I768" s="57"/>
      <c r="J768" s="55"/>
      <c r="K768" s="59"/>
      <c r="L768" s="57"/>
      <c r="M768" s="57"/>
      <c r="N768" s="55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2"/>
      <c r="AB768" s="2"/>
      <c r="AC768" s="2"/>
      <c r="AD768" s="2"/>
      <c r="AE768" s="2"/>
      <c r="AF768" s="2"/>
    </row>
    <row r="769" spans="1:32" ht="15.75" customHeight="1" x14ac:dyDescent="0.25">
      <c r="A769" s="1"/>
      <c r="B769" s="54"/>
      <c r="C769" s="55"/>
      <c r="D769" s="56"/>
      <c r="E769" s="57"/>
      <c r="F769" s="55"/>
      <c r="G769" s="58"/>
      <c r="H769" s="57"/>
      <c r="I769" s="57"/>
      <c r="J769" s="55"/>
      <c r="K769" s="59"/>
      <c r="L769" s="57"/>
      <c r="M769" s="57"/>
      <c r="N769" s="55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2"/>
      <c r="AB769" s="2"/>
      <c r="AC769" s="2"/>
      <c r="AD769" s="2"/>
      <c r="AE769" s="2"/>
      <c r="AF769" s="2"/>
    </row>
    <row r="770" spans="1:32" ht="15.75" customHeight="1" x14ac:dyDescent="0.25">
      <c r="A770" s="1"/>
      <c r="B770" s="54"/>
      <c r="C770" s="55"/>
      <c r="D770" s="56"/>
      <c r="E770" s="57"/>
      <c r="F770" s="55"/>
      <c r="G770" s="58"/>
      <c r="H770" s="57"/>
      <c r="I770" s="57"/>
      <c r="J770" s="55"/>
      <c r="K770" s="59"/>
      <c r="L770" s="57"/>
      <c r="M770" s="57"/>
      <c r="N770" s="55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2"/>
      <c r="AB770" s="2"/>
      <c r="AC770" s="2"/>
      <c r="AD770" s="2"/>
      <c r="AE770" s="2"/>
      <c r="AF770" s="2"/>
    </row>
    <row r="771" spans="1:32" ht="15.75" customHeight="1" x14ac:dyDescent="0.25">
      <c r="A771" s="1"/>
      <c r="B771" s="54"/>
      <c r="C771" s="55"/>
      <c r="D771" s="56"/>
      <c r="E771" s="57"/>
      <c r="F771" s="55"/>
      <c r="G771" s="58"/>
      <c r="H771" s="57"/>
      <c r="I771" s="57"/>
      <c r="J771" s="55"/>
      <c r="K771" s="59"/>
      <c r="L771" s="57"/>
      <c r="M771" s="57"/>
      <c r="N771" s="55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2"/>
      <c r="AB771" s="2"/>
      <c r="AC771" s="2"/>
      <c r="AD771" s="2"/>
      <c r="AE771" s="2"/>
      <c r="AF771" s="2"/>
    </row>
    <row r="772" spans="1:32" ht="15.75" customHeight="1" x14ac:dyDescent="0.25">
      <c r="A772" s="1"/>
      <c r="B772" s="54"/>
      <c r="C772" s="55"/>
      <c r="D772" s="56"/>
      <c r="E772" s="57"/>
      <c r="F772" s="55"/>
      <c r="G772" s="58"/>
      <c r="H772" s="57"/>
      <c r="I772" s="57"/>
      <c r="J772" s="55"/>
      <c r="K772" s="59"/>
      <c r="L772" s="57"/>
      <c r="M772" s="57"/>
      <c r="N772" s="55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2"/>
      <c r="AB772" s="2"/>
      <c r="AC772" s="2"/>
      <c r="AD772" s="2"/>
      <c r="AE772" s="2"/>
      <c r="AF772" s="2"/>
    </row>
    <row r="773" spans="1:32" ht="15.75" customHeight="1" x14ac:dyDescent="0.25">
      <c r="A773" s="1"/>
      <c r="B773" s="54"/>
      <c r="C773" s="55"/>
      <c r="D773" s="56"/>
      <c r="E773" s="57"/>
      <c r="F773" s="55"/>
      <c r="G773" s="58"/>
      <c r="H773" s="57"/>
      <c r="I773" s="57"/>
      <c r="J773" s="55"/>
      <c r="K773" s="59"/>
      <c r="L773" s="57"/>
      <c r="M773" s="57"/>
      <c r="N773" s="55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2"/>
      <c r="AB773" s="2"/>
      <c r="AC773" s="2"/>
      <c r="AD773" s="2"/>
      <c r="AE773" s="2"/>
      <c r="AF773" s="2"/>
    </row>
    <row r="774" spans="1:32" ht="15.75" customHeight="1" x14ac:dyDescent="0.25">
      <c r="A774" s="1"/>
      <c r="B774" s="54"/>
      <c r="C774" s="55"/>
      <c r="D774" s="56"/>
      <c r="E774" s="57"/>
      <c r="F774" s="55"/>
      <c r="G774" s="58"/>
      <c r="H774" s="57"/>
      <c r="I774" s="57"/>
      <c r="J774" s="55"/>
      <c r="K774" s="59"/>
      <c r="L774" s="57"/>
      <c r="M774" s="57"/>
      <c r="N774" s="55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2"/>
      <c r="AB774" s="2"/>
      <c r="AC774" s="2"/>
      <c r="AD774" s="2"/>
      <c r="AE774" s="2"/>
      <c r="AF774" s="2"/>
    </row>
    <row r="775" spans="1:32" ht="15.75" customHeight="1" x14ac:dyDescent="0.25">
      <c r="A775" s="1"/>
      <c r="B775" s="54"/>
      <c r="C775" s="55"/>
      <c r="D775" s="56"/>
      <c r="E775" s="57"/>
      <c r="F775" s="55"/>
      <c r="G775" s="58"/>
      <c r="H775" s="57"/>
      <c r="I775" s="57"/>
      <c r="J775" s="55"/>
      <c r="K775" s="59"/>
      <c r="L775" s="57"/>
      <c r="M775" s="57"/>
      <c r="N775" s="55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2"/>
      <c r="AB775" s="2"/>
      <c r="AC775" s="2"/>
      <c r="AD775" s="2"/>
      <c r="AE775" s="2"/>
      <c r="AF775" s="2"/>
    </row>
    <row r="776" spans="1:32" ht="15.75" customHeight="1" x14ac:dyDescent="0.25">
      <c r="A776" s="1"/>
      <c r="B776" s="54"/>
      <c r="C776" s="55"/>
      <c r="D776" s="56"/>
      <c r="E776" s="57"/>
      <c r="F776" s="55"/>
      <c r="G776" s="58"/>
      <c r="H776" s="57"/>
      <c r="I776" s="57"/>
      <c r="J776" s="55"/>
      <c r="K776" s="59"/>
      <c r="L776" s="57"/>
      <c r="M776" s="57"/>
      <c r="N776" s="55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2"/>
      <c r="AB776" s="2"/>
      <c r="AC776" s="2"/>
      <c r="AD776" s="2"/>
      <c r="AE776" s="2"/>
      <c r="AF776" s="2"/>
    </row>
    <row r="777" spans="1:32" ht="15.75" customHeight="1" x14ac:dyDescent="0.25">
      <c r="A777" s="1"/>
      <c r="B777" s="54"/>
      <c r="C777" s="55"/>
      <c r="D777" s="56"/>
      <c r="E777" s="57"/>
      <c r="F777" s="55"/>
      <c r="G777" s="58"/>
      <c r="H777" s="57"/>
      <c r="I777" s="57"/>
      <c r="J777" s="55"/>
      <c r="K777" s="59"/>
      <c r="L777" s="57"/>
      <c r="M777" s="57"/>
      <c r="N777" s="55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2"/>
      <c r="AB777" s="2"/>
      <c r="AC777" s="2"/>
      <c r="AD777" s="2"/>
      <c r="AE777" s="2"/>
      <c r="AF777" s="2"/>
    </row>
    <row r="778" spans="1:32" ht="15.75" customHeight="1" x14ac:dyDescent="0.25">
      <c r="A778" s="1"/>
      <c r="B778" s="54"/>
      <c r="C778" s="55"/>
      <c r="D778" s="56"/>
      <c r="E778" s="57"/>
      <c r="F778" s="55"/>
      <c r="G778" s="58"/>
      <c r="H778" s="57"/>
      <c r="I778" s="57"/>
      <c r="J778" s="55"/>
      <c r="K778" s="59"/>
      <c r="L778" s="57"/>
      <c r="M778" s="57"/>
      <c r="N778" s="55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2"/>
      <c r="AB778" s="2"/>
      <c r="AC778" s="2"/>
      <c r="AD778" s="2"/>
      <c r="AE778" s="2"/>
      <c r="AF778" s="2"/>
    </row>
    <row r="779" spans="1:32" ht="15.75" customHeight="1" x14ac:dyDescent="0.25">
      <c r="A779" s="1"/>
      <c r="B779" s="54"/>
      <c r="C779" s="55"/>
      <c r="D779" s="56"/>
      <c r="E779" s="57"/>
      <c r="F779" s="55"/>
      <c r="G779" s="58"/>
      <c r="H779" s="57"/>
      <c r="I779" s="57"/>
      <c r="J779" s="55"/>
      <c r="K779" s="59"/>
      <c r="L779" s="57"/>
      <c r="M779" s="57"/>
      <c r="N779" s="55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2"/>
      <c r="AB779" s="2"/>
      <c r="AC779" s="2"/>
      <c r="AD779" s="2"/>
      <c r="AE779" s="2"/>
      <c r="AF779" s="2"/>
    </row>
    <row r="780" spans="1:32" ht="15.75" customHeight="1" x14ac:dyDescent="0.25">
      <c r="A780" s="1"/>
      <c r="B780" s="54"/>
      <c r="C780" s="55"/>
      <c r="D780" s="56"/>
      <c r="E780" s="57"/>
      <c r="F780" s="55"/>
      <c r="G780" s="58"/>
      <c r="H780" s="57"/>
      <c r="I780" s="57"/>
      <c r="J780" s="55"/>
      <c r="K780" s="59"/>
      <c r="L780" s="57"/>
      <c r="M780" s="57"/>
      <c r="N780" s="55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2"/>
      <c r="AB780" s="2"/>
      <c r="AC780" s="2"/>
      <c r="AD780" s="2"/>
      <c r="AE780" s="2"/>
      <c r="AF780" s="2"/>
    </row>
    <row r="781" spans="1:32" ht="15.75" customHeight="1" x14ac:dyDescent="0.25">
      <c r="A781" s="1"/>
      <c r="B781" s="54"/>
      <c r="C781" s="55"/>
      <c r="D781" s="56"/>
      <c r="E781" s="57"/>
      <c r="F781" s="55"/>
      <c r="G781" s="58"/>
      <c r="H781" s="57"/>
      <c r="I781" s="57"/>
      <c r="J781" s="55"/>
      <c r="K781" s="59"/>
      <c r="L781" s="57"/>
      <c r="M781" s="57"/>
      <c r="N781" s="55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2"/>
      <c r="AB781" s="2"/>
      <c r="AC781" s="2"/>
      <c r="AD781" s="2"/>
      <c r="AE781" s="2"/>
      <c r="AF781" s="2"/>
    </row>
    <row r="782" spans="1:32" ht="15.75" customHeight="1" x14ac:dyDescent="0.25">
      <c r="A782" s="1"/>
      <c r="B782" s="54"/>
      <c r="C782" s="55"/>
      <c r="D782" s="56"/>
      <c r="E782" s="57"/>
      <c r="F782" s="55"/>
      <c r="G782" s="58"/>
      <c r="H782" s="57"/>
      <c r="I782" s="57"/>
      <c r="J782" s="55"/>
      <c r="K782" s="59"/>
      <c r="L782" s="57"/>
      <c r="M782" s="57"/>
      <c r="N782" s="55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2"/>
      <c r="AB782" s="2"/>
      <c r="AC782" s="2"/>
      <c r="AD782" s="2"/>
      <c r="AE782" s="2"/>
      <c r="AF782" s="2"/>
    </row>
    <row r="783" spans="1:32" ht="15.75" customHeight="1" x14ac:dyDescent="0.25">
      <c r="A783" s="1"/>
      <c r="B783" s="54"/>
      <c r="C783" s="55"/>
      <c r="D783" s="56"/>
      <c r="E783" s="57"/>
      <c r="F783" s="55"/>
      <c r="G783" s="58"/>
      <c r="H783" s="57"/>
      <c r="I783" s="57"/>
      <c r="J783" s="55"/>
      <c r="K783" s="59"/>
      <c r="L783" s="57"/>
      <c r="M783" s="57"/>
      <c r="N783" s="55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2"/>
      <c r="AB783" s="2"/>
      <c r="AC783" s="2"/>
      <c r="AD783" s="2"/>
      <c r="AE783" s="2"/>
      <c r="AF783" s="2"/>
    </row>
    <row r="784" spans="1:32" ht="15.75" customHeight="1" x14ac:dyDescent="0.25">
      <c r="A784" s="1"/>
      <c r="B784" s="54"/>
      <c r="C784" s="55"/>
      <c r="D784" s="56"/>
      <c r="E784" s="57"/>
      <c r="F784" s="55"/>
      <c r="G784" s="58"/>
      <c r="H784" s="57"/>
      <c r="I784" s="57"/>
      <c r="J784" s="55"/>
      <c r="K784" s="59"/>
      <c r="L784" s="57"/>
      <c r="M784" s="57"/>
      <c r="N784" s="55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2"/>
      <c r="AB784" s="2"/>
      <c r="AC784" s="2"/>
      <c r="AD784" s="2"/>
      <c r="AE784" s="2"/>
      <c r="AF784" s="2"/>
    </row>
    <row r="785" spans="1:32" ht="15.75" customHeight="1" x14ac:dyDescent="0.25">
      <c r="A785" s="1"/>
      <c r="B785" s="54"/>
      <c r="C785" s="55"/>
      <c r="D785" s="56"/>
      <c r="E785" s="57"/>
      <c r="F785" s="55"/>
      <c r="G785" s="58"/>
      <c r="H785" s="57"/>
      <c r="I785" s="57"/>
      <c r="J785" s="55"/>
      <c r="K785" s="59"/>
      <c r="L785" s="57"/>
      <c r="M785" s="57"/>
      <c r="N785" s="55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2"/>
      <c r="AB785" s="2"/>
      <c r="AC785" s="2"/>
      <c r="AD785" s="2"/>
      <c r="AE785" s="2"/>
      <c r="AF785" s="2"/>
    </row>
    <row r="786" spans="1:32" ht="15.75" customHeight="1" x14ac:dyDescent="0.25">
      <c r="A786" s="1"/>
      <c r="B786" s="54"/>
      <c r="C786" s="55"/>
      <c r="D786" s="56"/>
      <c r="E786" s="57"/>
      <c r="F786" s="55"/>
      <c r="G786" s="58"/>
      <c r="H786" s="57"/>
      <c r="I786" s="57"/>
      <c r="J786" s="55"/>
      <c r="K786" s="59"/>
      <c r="L786" s="57"/>
      <c r="M786" s="57"/>
      <c r="N786" s="55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2"/>
      <c r="AB786" s="2"/>
      <c r="AC786" s="2"/>
      <c r="AD786" s="2"/>
      <c r="AE786" s="2"/>
      <c r="AF786" s="2"/>
    </row>
    <row r="787" spans="1:32" ht="15.75" customHeight="1" x14ac:dyDescent="0.25">
      <c r="A787" s="1"/>
      <c r="B787" s="54"/>
      <c r="C787" s="55"/>
      <c r="D787" s="56"/>
      <c r="E787" s="57"/>
      <c r="F787" s="55"/>
      <c r="G787" s="58"/>
      <c r="H787" s="57"/>
      <c r="I787" s="57"/>
      <c r="J787" s="55"/>
      <c r="K787" s="59"/>
      <c r="L787" s="57"/>
      <c r="M787" s="57"/>
      <c r="N787" s="55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2"/>
      <c r="AB787" s="2"/>
      <c r="AC787" s="2"/>
      <c r="AD787" s="2"/>
      <c r="AE787" s="2"/>
      <c r="AF787" s="2"/>
    </row>
    <row r="788" spans="1:32" ht="15.75" customHeight="1" x14ac:dyDescent="0.25">
      <c r="A788" s="1"/>
      <c r="B788" s="54"/>
      <c r="C788" s="55"/>
      <c r="D788" s="56"/>
      <c r="E788" s="57"/>
      <c r="F788" s="55"/>
      <c r="G788" s="58"/>
      <c r="H788" s="57"/>
      <c r="I788" s="57"/>
      <c r="J788" s="55"/>
      <c r="K788" s="59"/>
      <c r="L788" s="57"/>
      <c r="M788" s="57"/>
      <c r="N788" s="55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2"/>
      <c r="AB788" s="2"/>
      <c r="AC788" s="2"/>
      <c r="AD788" s="2"/>
      <c r="AE788" s="2"/>
      <c r="AF788" s="2"/>
    </row>
    <row r="789" spans="1:32" ht="15.75" customHeight="1" x14ac:dyDescent="0.25">
      <c r="A789" s="1"/>
      <c r="B789" s="54"/>
      <c r="C789" s="55"/>
      <c r="D789" s="56"/>
      <c r="E789" s="57"/>
      <c r="F789" s="55"/>
      <c r="G789" s="58"/>
      <c r="H789" s="57"/>
      <c r="I789" s="57"/>
      <c r="J789" s="55"/>
      <c r="K789" s="59"/>
      <c r="L789" s="57"/>
      <c r="M789" s="57"/>
      <c r="N789" s="55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2"/>
      <c r="AB789" s="2"/>
      <c r="AC789" s="2"/>
      <c r="AD789" s="2"/>
      <c r="AE789" s="2"/>
      <c r="AF789" s="2"/>
    </row>
    <row r="790" spans="1:32" ht="15.75" customHeight="1" x14ac:dyDescent="0.25">
      <c r="A790" s="1"/>
      <c r="B790" s="54"/>
      <c r="C790" s="55"/>
      <c r="D790" s="56"/>
      <c r="E790" s="57"/>
      <c r="F790" s="55"/>
      <c r="G790" s="58"/>
      <c r="H790" s="57"/>
      <c r="I790" s="57"/>
      <c r="J790" s="55"/>
      <c r="K790" s="59"/>
      <c r="L790" s="57"/>
      <c r="M790" s="57"/>
      <c r="N790" s="55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2"/>
      <c r="AB790" s="2"/>
      <c r="AC790" s="2"/>
      <c r="AD790" s="2"/>
      <c r="AE790" s="2"/>
      <c r="AF790" s="2"/>
    </row>
    <row r="791" spans="1:32" ht="15.75" customHeight="1" x14ac:dyDescent="0.25">
      <c r="A791" s="1"/>
      <c r="B791" s="54"/>
      <c r="C791" s="55"/>
      <c r="D791" s="56"/>
      <c r="E791" s="57"/>
      <c r="F791" s="55"/>
      <c r="G791" s="58"/>
      <c r="H791" s="57"/>
      <c r="I791" s="57"/>
      <c r="J791" s="55"/>
      <c r="K791" s="59"/>
      <c r="L791" s="57"/>
      <c r="M791" s="57"/>
      <c r="N791" s="55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2"/>
      <c r="AB791" s="2"/>
      <c r="AC791" s="2"/>
      <c r="AD791" s="2"/>
      <c r="AE791" s="2"/>
      <c r="AF791" s="2"/>
    </row>
    <row r="792" spans="1:32" ht="15.75" customHeight="1" x14ac:dyDescent="0.25">
      <c r="A792" s="1"/>
      <c r="B792" s="54"/>
      <c r="C792" s="55"/>
      <c r="D792" s="56"/>
      <c r="E792" s="57"/>
      <c r="F792" s="55"/>
      <c r="G792" s="58"/>
      <c r="H792" s="57"/>
      <c r="I792" s="57"/>
      <c r="J792" s="55"/>
      <c r="K792" s="59"/>
      <c r="L792" s="57"/>
      <c r="M792" s="57"/>
      <c r="N792" s="55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2"/>
      <c r="AB792" s="2"/>
      <c r="AC792" s="2"/>
      <c r="AD792" s="2"/>
      <c r="AE792" s="2"/>
      <c r="AF792" s="2"/>
    </row>
    <row r="793" spans="1:32" ht="15.75" customHeight="1" x14ac:dyDescent="0.25">
      <c r="A793" s="1"/>
      <c r="B793" s="54"/>
      <c r="C793" s="55"/>
      <c r="D793" s="56"/>
      <c r="E793" s="57"/>
      <c r="F793" s="55"/>
      <c r="G793" s="58"/>
      <c r="H793" s="57"/>
      <c r="I793" s="57"/>
      <c r="J793" s="55"/>
      <c r="K793" s="59"/>
      <c r="L793" s="57"/>
      <c r="M793" s="57"/>
      <c r="N793" s="55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2"/>
      <c r="AB793" s="2"/>
      <c r="AC793" s="2"/>
      <c r="AD793" s="2"/>
      <c r="AE793" s="2"/>
      <c r="AF793" s="2"/>
    </row>
    <row r="794" spans="1:32" ht="15.75" customHeight="1" x14ac:dyDescent="0.25">
      <c r="A794" s="1"/>
      <c r="B794" s="54"/>
      <c r="C794" s="55"/>
      <c r="D794" s="56"/>
      <c r="E794" s="57"/>
      <c r="F794" s="55"/>
      <c r="G794" s="58"/>
      <c r="H794" s="57"/>
      <c r="I794" s="57"/>
      <c r="J794" s="55"/>
      <c r="K794" s="59"/>
      <c r="L794" s="57"/>
      <c r="M794" s="57"/>
      <c r="N794" s="55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2"/>
      <c r="AB794" s="2"/>
      <c r="AC794" s="2"/>
      <c r="AD794" s="2"/>
      <c r="AE794" s="2"/>
      <c r="AF794" s="2"/>
    </row>
    <row r="795" spans="1:32" ht="15.75" customHeight="1" x14ac:dyDescent="0.25">
      <c r="A795" s="1"/>
      <c r="B795" s="54"/>
      <c r="C795" s="55"/>
      <c r="D795" s="56"/>
      <c r="E795" s="57"/>
      <c r="F795" s="55"/>
      <c r="G795" s="58"/>
      <c r="H795" s="57"/>
      <c r="I795" s="57"/>
      <c r="J795" s="55"/>
      <c r="K795" s="59"/>
      <c r="L795" s="57"/>
      <c r="M795" s="57"/>
      <c r="N795" s="55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2"/>
      <c r="AB795" s="2"/>
      <c r="AC795" s="2"/>
      <c r="AD795" s="2"/>
      <c r="AE795" s="2"/>
      <c r="AF795" s="2"/>
    </row>
    <row r="796" spans="1:32" ht="15.75" customHeight="1" x14ac:dyDescent="0.25">
      <c r="A796" s="1"/>
      <c r="B796" s="54"/>
      <c r="C796" s="55"/>
      <c r="D796" s="56"/>
      <c r="E796" s="57"/>
      <c r="F796" s="55"/>
      <c r="G796" s="58"/>
      <c r="H796" s="57"/>
      <c r="I796" s="57"/>
      <c r="J796" s="55"/>
      <c r="K796" s="59"/>
      <c r="L796" s="57"/>
      <c r="M796" s="57"/>
      <c r="N796" s="55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2"/>
      <c r="AB796" s="2"/>
      <c r="AC796" s="2"/>
      <c r="AD796" s="2"/>
      <c r="AE796" s="2"/>
      <c r="AF796" s="2"/>
    </row>
    <row r="797" spans="1:32" ht="15.75" customHeight="1" x14ac:dyDescent="0.25">
      <c r="A797" s="1"/>
      <c r="B797" s="54"/>
      <c r="C797" s="55"/>
      <c r="D797" s="56"/>
      <c r="E797" s="57"/>
      <c r="F797" s="55"/>
      <c r="G797" s="58"/>
      <c r="H797" s="57"/>
      <c r="I797" s="57"/>
      <c r="J797" s="55"/>
      <c r="K797" s="59"/>
      <c r="L797" s="57"/>
      <c r="M797" s="57"/>
      <c r="N797" s="55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2"/>
      <c r="AB797" s="2"/>
      <c r="AC797" s="2"/>
      <c r="AD797" s="2"/>
      <c r="AE797" s="2"/>
      <c r="AF797" s="2"/>
    </row>
    <row r="798" spans="1:32" ht="15.75" customHeight="1" x14ac:dyDescent="0.25">
      <c r="A798" s="1"/>
      <c r="B798" s="54"/>
      <c r="C798" s="55"/>
      <c r="D798" s="56"/>
      <c r="E798" s="57"/>
      <c r="F798" s="55"/>
      <c r="G798" s="58"/>
      <c r="H798" s="57"/>
      <c r="I798" s="57"/>
      <c r="J798" s="55"/>
      <c r="K798" s="59"/>
      <c r="L798" s="57"/>
      <c r="M798" s="57"/>
      <c r="N798" s="55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2"/>
      <c r="AB798" s="2"/>
      <c r="AC798" s="2"/>
      <c r="AD798" s="2"/>
      <c r="AE798" s="2"/>
      <c r="AF798" s="2"/>
    </row>
    <row r="799" spans="1:32" ht="15.75" customHeight="1" x14ac:dyDescent="0.25">
      <c r="A799" s="1"/>
      <c r="B799" s="54"/>
      <c r="C799" s="55"/>
      <c r="D799" s="56"/>
      <c r="E799" s="57"/>
      <c r="F799" s="55"/>
      <c r="G799" s="58"/>
      <c r="H799" s="57"/>
      <c r="I799" s="57"/>
      <c r="J799" s="55"/>
      <c r="K799" s="59"/>
      <c r="L799" s="57"/>
      <c r="M799" s="57"/>
      <c r="N799" s="55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2"/>
      <c r="AB799" s="2"/>
      <c r="AC799" s="2"/>
      <c r="AD799" s="2"/>
      <c r="AE799" s="2"/>
      <c r="AF799" s="2"/>
    </row>
    <row r="800" spans="1:32" ht="15.75" customHeight="1" x14ac:dyDescent="0.25">
      <c r="A800" s="1"/>
      <c r="B800" s="54"/>
      <c r="C800" s="55"/>
      <c r="D800" s="56"/>
      <c r="E800" s="57"/>
      <c r="F800" s="55"/>
      <c r="G800" s="58"/>
      <c r="H800" s="57"/>
      <c r="I800" s="57"/>
      <c r="J800" s="55"/>
      <c r="K800" s="59"/>
      <c r="L800" s="57"/>
      <c r="M800" s="57"/>
      <c r="N800" s="55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2"/>
      <c r="AB800" s="2"/>
      <c r="AC800" s="2"/>
      <c r="AD800" s="2"/>
      <c r="AE800" s="2"/>
      <c r="AF800" s="2"/>
    </row>
    <row r="801" spans="1:32" ht="15.75" customHeight="1" x14ac:dyDescent="0.25">
      <c r="A801" s="1"/>
      <c r="B801" s="54"/>
      <c r="C801" s="55"/>
      <c r="D801" s="56"/>
      <c r="E801" s="57"/>
      <c r="F801" s="55"/>
      <c r="G801" s="58"/>
      <c r="H801" s="57"/>
      <c r="I801" s="57"/>
      <c r="J801" s="55"/>
      <c r="K801" s="59"/>
      <c r="L801" s="57"/>
      <c r="M801" s="57"/>
      <c r="N801" s="55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2"/>
      <c r="AB801" s="2"/>
      <c r="AC801" s="2"/>
      <c r="AD801" s="2"/>
      <c r="AE801" s="2"/>
      <c r="AF801" s="2"/>
    </row>
    <row r="802" spans="1:32" ht="15.75" customHeight="1" x14ac:dyDescent="0.25">
      <c r="A802" s="1"/>
      <c r="B802" s="54"/>
      <c r="C802" s="55"/>
      <c r="D802" s="56"/>
      <c r="E802" s="57"/>
      <c r="F802" s="55"/>
      <c r="G802" s="58"/>
      <c r="H802" s="57"/>
      <c r="I802" s="57"/>
      <c r="J802" s="55"/>
      <c r="K802" s="59"/>
      <c r="L802" s="57"/>
      <c r="M802" s="57"/>
      <c r="N802" s="55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2"/>
      <c r="AB802" s="2"/>
      <c r="AC802" s="2"/>
      <c r="AD802" s="2"/>
      <c r="AE802" s="2"/>
      <c r="AF802" s="2"/>
    </row>
    <row r="803" spans="1:32" ht="15.75" customHeight="1" x14ac:dyDescent="0.25">
      <c r="A803" s="1"/>
      <c r="B803" s="54"/>
      <c r="C803" s="55"/>
      <c r="D803" s="56"/>
      <c r="E803" s="57"/>
      <c r="F803" s="55"/>
      <c r="G803" s="58"/>
      <c r="H803" s="57"/>
      <c r="I803" s="57"/>
      <c r="J803" s="55"/>
      <c r="K803" s="59"/>
      <c r="L803" s="57"/>
      <c r="M803" s="57"/>
      <c r="N803" s="55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2"/>
      <c r="AB803" s="2"/>
      <c r="AC803" s="2"/>
      <c r="AD803" s="2"/>
      <c r="AE803" s="2"/>
      <c r="AF803" s="2"/>
    </row>
    <row r="804" spans="1:32" ht="15.75" customHeight="1" x14ac:dyDescent="0.25">
      <c r="A804" s="1"/>
      <c r="B804" s="54"/>
      <c r="C804" s="55"/>
      <c r="D804" s="56"/>
      <c r="E804" s="57"/>
      <c r="F804" s="55"/>
      <c r="G804" s="58"/>
      <c r="H804" s="57"/>
      <c r="I804" s="57"/>
      <c r="J804" s="55"/>
      <c r="K804" s="59"/>
      <c r="L804" s="57"/>
      <c r="M804" s="57"/>
      <c r="N804" s="55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2"/>
      <c r="AB804" s="2"/>
      <c r="AC804" s="2"/>
      <c r="AD804" s="2"/>
      <c r="AE804" s="2"/>
      <c r="AF804" s="2"/>
    </row>
    <row r="805" spans="1:32" ht="15.75" customHeight="1" x14ac:dyDescent="0.25">
      <c r="A805" s="1"/>
      <c r="B805" s="54"/>
      <c r="C805" s="55"/>
      <c r="D805" s="56"/>
      <c r="E805" s="57"/>
      <c r="F805" s="55"/>
      <c r="G805" s="58"/>
      <c r="H805" s="57"/>
      <c r="I805" s="57"/>
      <c r="J805" s="55"/>
      <c r="K805" s="59"/>
      <c r="L805" s="57"/>
      <c r="M805" s="57"/>
      <c r="N805" s="55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2"/>
      <c r="AB805" s="2"/>
      <c r="AC805" s="2"/>
      <c r="AD805" s="2"/>
      <c r="AE805" s="2"/>
      <c r="AF805" s="2"/>
    </row>
    <row r="806" spans="1:32" ht="15.75" customHeight="1" x14ac:dyDescent="0.25">
      <c r="A806" s="1"/>
      <c r="B806" s="54"/>
      <c r="C806" s="55"/>
      <c r="D806" s="56"/>
      <c r="E806" s="57"/>
      <c r="F806" s="55"/>
      <c r="G806" s="58"/>
      <c r="H806" s="57"/>
      <c r="I806" s="57"/>
      <c r="J806" s="55"/>
      <c r="K806" s="59"/>
      <c r="L806" s="57"/>
      <c r="M806" s="57"/>
      <c r="N806" s="55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2"/>
      <c r="AB806" s="2"/>
      <c r="AC806" s="2"/>
      <c r="AD806" s="2"/>
      <c r="AE806" s="2"/>
      <c r="AF806" s="2"/>
    </row>
    <row r="807" spans="1:32" ht="15.75" customHeight="1" x14ac:dyDescent="0.25">
      <c r="A807" s="1"/>
      <c r="B807" s="54"/>
      <c r="C807" s="55"/>
      <c r="D807" s="56"/>
      <c r="E807" s="57"/>
      <c r="F807" s="55"/>
      <c r="G807" s="58"/>
      <c r="H807" s="57"/>
      <c r="I807" s="57"/>
      <c r="J807" s="55"/>
      <c r="K807" s="59"/>
      <c r="L807" s="57"/>
      <c r="M807" s="57"/>
      <c r="N807" s="55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2"/>
      <c r="AB807" s="2"/>
      <c r="AC807" s="2"/>
      <c r="AD807" s="2"/>
      <c r="AE807" s="2"/>
      <c r="AF807" s="2"/>
    </row>
    <row r="808" spans="1:32" ht="15.75" customHeight="1" x14ac:dyDescent="0.25">
      <c r="A808" s="1"/>
      <c r="B808" s="54"/>
      <c r="C808" s="55"/>
      <c r="D808" s="56"/>
      <c r="E808" s="57"/>
      <c r="F808" s="55"/>
      <c r="G808" s="58"/>
      <c r="H808" s="57"/>
      <c r="I808" s="57"/>
      <c r="J808" s="55"/>
      <c r="K808" s="59"/>
      <c r="L808" s="57"/>
      <c r="M808" s="57"/>
      <c r="N808" s="55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2"/>
      <c r="AB808" s="2"/>
      <c r="AC808" s="2"/>
      <c r="AD808" s="2"/>
      <c r="AE808" s="2"/>
      <c r="AF808" s="2"/>
    </row>
    <row r="809" spans="1:32" ht="15.75" customHeight="1" x14ac:dyDescent="0.25">
      <c r="A809" s="1"/>
      <c r="B809" s="54"/>
      <c r="C809" s="55"/>
      <c r="D809" s="56"/>
      <c r="E809" s="57"/>
      <c r="F809" s="55"/>
      <c r="G809" s="58"/>
      <c r="H809" s="57"/>
      <c r="I809" s="57"/>
      <c r="J809" s="55"/>
      <c r="K809" s="59"/>
      <c r="L809" s="57"/>
      <c r="M809" s="57"/>
      <c r="N809" s="55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2"/>
      <c r="AB809" s="2"/>
      <c r="AC809" s="2"/>
      <c r="AD809" s="2"/>
      <c r="AE809" s="2"/>
      <c r="AF809" s="2"/>
    </row>
    <row r="810" spans="1:32" ht="15.75" customHeight="1" x14ac:dyDescent="0.25">
      <c r="A810" s="1"/>
      <c r="B810" s="54"/>
      <c r="C810" s="55"/>
      <c r="D810" s="56"/>
      <c r="E810" s="57"/>
      <c r="F810" s="55"/>
      <c r="G810" s="58"/>
      <c r="H810" s="57"/>
      <c r="I810" s="57"/>
      <c r="J810" s="55"/>
      <c r="K810" s="59"/>
      <c r="L810" s="57"/>
      <c r="M810" s="57"/>
      <c r="N810" s="55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2"/>
      <c r="AB810" s="2"/>
      <c r="AC810" s="2"/>
      <c r="AD810" s="2"/>
      <c r="AE810" s="2"/>
      <c r="AF810" s="2"/>
    </row>
    <row r="811" spans="1:32" ht="15.75" customHeight="1" x14ac:dyDescent="0.25">
      <c r="A811" s="1"/>
      <c r="B811" s="54"/>
      <c r="C811" s="55"/>
      <c r="D811" s="56"/>
      <c r="E811" s="57"/>
      <c r="F811" s="55"/>
      <c r="G811" s="58"/>
      <c r="H811" s="57"/>
      <c r="I811" s="57"/>
      <c r="J811" s="55"/>
      <c r="K811" s="59"/>
      <c r="L811" s="57"/>
      <c r="M811" s="57"/>
      <c r="N811" s="55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2"/>
      <c r="AB811" s="2"/>
      <c r="AC811" s="2"/>
      <c r="AD811" s="2"/>
      <c r="AE811" s="2"/>
      <c r="AF811" s="2"/>
    </row>
    <row r="812" spans="1:32" ht="15.75" customHeight="1" x14ac:dyDescent="0.25">
      <c r="A812" s="1"/>
      <c r="B812" s="54"/>
      <c r="C812" s="55"/>
      <c r="D812" s="56"/>
      <c r="E812" s="57"/>
      <c r="F812" s="55"/>
      <c r="G812" s="58"/>
      <c r="H812" s="57"/>
      <c r="I812" s="57"/>
      <c r="J812" s="55"/>
      <c r="K812" s="59"/>
      <c r="L812" s="57"/>
      <c r="M812" s="57"/>
      <c r="N812" s="55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2"/>
      <c r="AB812" s="2"/>
      <c r="AC812" s="2"/>
      <c r="AD812" s="2"/>
      <c r="AE812" s="2"/>
      <c r="AF812" s="2"/>
    </row>
    <row r="813" spans="1:32" ht="15.75" customHeight="1" x14ac:dyDescent="0.25">
      <c r="A813" s="1"/>
      <c r="B813" s="54"/>
      <c r="C813" s="55"/>
      <c r="D813" s="56"/>
      <c r="E813" s="57"/>
      <c r="F813" s="55"/>
      <c r="G813" s="58"/>
      <c r="H813" s="57"/>
      <c r="I813" s="57"/>
      <c r="J813" s="55"/>
      <c r="K813" s="59"/>
      <c r="L813" s="57"/>
      <c r="M813" s="57"/>
      <c r="N813" s="55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2"/>
      <c r="AB813" s="2"/>
      <c r="AC813" s="2"/>
      <c r="AD813" s="2"/>
      <c r="AE813" s="2"/>
      <c r="AF813" s="2"/>
    </row>
    <row r="814" spans="1:32" ht="15.75" customHeight="1" x14ac:dyDescent="0.25">
      <c r="A814" s="1"/>
      <c r="B814" s="54"/>
      <c r="C814" s="55"/>
      <c r="D814" s="56"/>
      <c r="E814" s="57"/>
      <c r="F814" s="55"/>
      <c r="G814" s="58"/>
      <c r="H814" s="57"/>
      <c r="I814" s="57"/>
      <c r="J814" s="55"/>
      <c r="K814" s="59"/>
      <c r="L814" s="57"/>
      <c r="M814" s="57"/>
      <c r="N814" s="55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2"/>
      <c r="AB814" s="2"/>
      <c r="AC814" s="2"/>
      <c r="AD814" s="2"/>
      <c r="AE814" s="2"/>
      <c r="AF814" s="2"/>
    </row>
    <row r="815" spans="1:32" ht="15.75" customHeight="1" x14ac:dyDescent="0.25">
      <c r="A815" s="1"/>
      <c r="B815" s="54"/>
      <c r="C815" s="55"/>
      <c r="D815" s="56"/>
      <c r="E815" s="57"/>
      <c r="F815" s="55"/>
      <c r="G815" s="58"/>
      <c r="H815" s="57"/>
      <c r="I815" s="57"/>
      <c r="J815" s="55"/>
      <c r="K815" s="59"/>
      <c r="L815" s="57"/>
      <c r="M815" s="57"/>
      <c r="N815" s="55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2"/>
      <c r="AB815" s="2"/>
      <c r="AC815" s="2"/>
      <c r="AD815" s="2"/>
      <c r="AE815" s="2"/>
      <c r="AF815" s="2"/>
    </row>
    <row r="816" spans="1:32" ht="15.75" customHeight="1" x14ac:dyDescent="0.25">
      <c r="A816" s="1"/>
      <c r="B816" s="54"/>
      <c r="C816" s="55"/>
      <c r="D816" s="56"/>
      <c r="E816" s="57"/>
      <c r="F816" s="55"/>
      <c r="G816" s="58"/>
      <c r="H816" s="57"/>
      <c r="I816" s="57"/>
      <c r="J816" s="55"/>
      <c r="K816" s="59"/>
      <c r="L816" s="57"/>
      <c r="M816" s="57"/>
      <c r="N816" s="55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2"/>
      <c r="AB816" s="2"/>
      <c r="AC816" s="2"/>
      <c r="AD816" s="2"/>
      <c r="AE816" s="2"/>
      <c r="AF816" s="2"/>
    </row>
    <row r="817" spans="1:32" ht="15.75" customHeight="1" x14ac:dyDescent="0.25">
      <c r="A817" s="1"/>
      <c r="B817" s="54"/>
      <c r="C817" s="55"/>
      <c r="D817" s="56"/>
      <c r="E817" s="57"/>
      <c r="F817" s="55"/>
      <c r="G817" s="58"/>
      <c r="H817" s="57"/>
      <c r="I817" s="57"/>
      <c r="J817" s="55"/>
      <c r="K817" s="59"/>
      <c r="L817" s="57"/>
      <c r="M817" s="57"/>
      <c r="N817" s="55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2"/>
      <c r="AB817" s="2"/>
      <c r="AC817" s="2"/>
      <c r="AD817" s="2"/>
      <c r="AE817" s="2"/>
      <c r="AF817" s="2"/>
    </row>
    <row r="818" spans="1:32" ht="15.75" customHeight="1" x14ac:dyDescent="0.25">
      <c r="A818" s="1"/>
      <c r="B818" s="54"/>
      <c r="C818" s="55"/>
      <c r="D818" s="56"/>
      <c r="E818" s="57"/>
      <c r="F818" s="55"/>
      <c r="G818" s="58"/>
      <c r="H818" s="57"/>
      <c r="I818" s="57"/>
      <c r="J818" s="55"/>
      <c r="K818" s="59"/>
      <c r="L818" s="57"/>
      <c r="M818" s="57"/>
      <c r="N818" s="55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2"/>
      <c r="AB818" s="2"/>
      <c r="AC818" s="2"/>
      <c r="AD818" s="2"/>
      <c r="AE818" s="2"/>
      <c r="AF818" s="2"/>
    </row>
    <row r="819" spans="1:32" ht="15.75" customHeight="1" x14ac:dyDescent="0.25">
      <c r="A819" s="1"/>
      <c r="B819" s="54"/>
      <c r="C819" s="55"/>
      <c r="D819" s="56"/>
      <c r="E819" s="57"/>
      <c r="F819" s="55"/>
      <c r="G819" s="58"/>
      <c r="H819" s="57"/>
      <c r="I819" s="57"/>
      <c r="J819" s="55"/>
      <c r="K819" s="59"/>
      <c r="L819" s="57"/>
      <c r="M819" s="57"/>
      <c r="N819" s="55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2"/>
      <c r="AB819" s="2"/>
      <c r="AC819" s="2"/>
      <c r="AD819" s="2"/>
      <c r="AE819" s="2"/>
      <c r="AF819" s="2"/>
    </row>
    <row r="820" spans="1:32" ht="15.75" customHeight="1" x14ac:dyDescent="0.25">
      <c r="A820" s="1"/>
      <c r="B820" s="54"/>
      <c r="C820" s="55"/>
      <c r="D820" s="56"/>
      <c r="E820" s="57"/>
      <c r="F820" s="55"/>
      <c r="G820" s="58"/>
      <c r="H820" s="57"/>
      <c r="I820" s="57"/>
      <c r="J820" s="55"/>
      <c r="K820" s="59"/>
      <c r="L820" s="57"/>
      <c r="M820" s="57"/>
      <c r="N820" s="55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2"/>
      <c r="AB820" s="2"/>
      <c r="AC820" s="2"/>
      <c r="AD820" s="2"/>
      <c r="AE820" s="2"/>
      <c r="AF820" s="2"/>
    </row>
    <row r="821" spans="1:32" ht="15.75" customHeight="1" x14ac:dyDescent="0.25">
      <c r="A821" s="1"/>
      <c r="B821" s="54"/>
      <c r="C821" s="55"/>
      <c r="D821" s="56"/>
      <c r="E821" s="57"/>
      <c r="F821" s="55"/>
      <c r="G821" s="58"/>
      <c r="H821" s="57"/>
      <c r="I821" s="57"/>
      <c r="J821" s="55"/>
      <c r="K821" s="59"/>
      <c r="L821" s="57"/>
      <c r="M821" s="57"/>
      <c r="N821" s="55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2"/>
      <c r="AB821" s="2"/>
      <c r="AC821" s="2"/>
      <c r="AD821" s="2"/>
      <c r="AE821" s="2"/>
      <c r="AF821" s="2"/>
    </row>
    <row r="822" spans="1:32" ht="15.75" customHeight="1" x14ac:dyDescent="0.25">
      <c r="A822" s="1"/>
      <c r="B822" s="54"/>
      <c r="C822" s="55"/>
      <c r="D822" s="56"/>
      <c r="E822" s="57"/>
      <c r="F822" s="55"/>
      <c r="G822" s="58"/>
      <c r="H822" s="57"/>
      <c r="I822" s="57"/>
      <c r="J822" s="55"/>
      <c r="K822" s="59"/>
      <c r="L822" s="57"/>
      <c r="M822" s="57"/>
      <c r="N822" s="55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2"/>
      <c r="AB822" s="2"/>
      <c r="AC822" s="2"/>
      <c r="AD822" s="2"/>
      <c r="AE822" s="2"/>
      <c r="AF822" s="2"/>
    </row>
    <row r="823" spans="1:32" ht="15.75" customHeight="1" x14ac:dyDescent="0.25">
      <c r="A823" s="1"/>
      <c r="B823" s="54"/>
      <c r="C823" s="55"/>
      <c r="D823" s="56"/>
      <c r="E823" s="57"/>
      <c r="F823" s="55"/>
      <c r="G823" s="58"/>
      <c r="H823" s="57"/>
      <c r="I823" s="57"/>
      <c r="J823" s="55"/>
      <c r="K823" s="59"/>
      <c r="L823" s="57"/>
      <c r="M823" s="57"/>
      <c r="N823" s="55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2"/>
      <c r="AB823" s="2"/>
      <c r="AC823" s="2"/>
      <c r="AD823" s="2"/>
      <c r="AE823" s="2"/>
      <c r="AF823" s="2"/>
    </row>
    <row r="824" spans="1:32" ht="15.75" customHeight="1" x14ac:dyDescent="0.25">
      <c r="A824" s="1"/>
      <c r="B824" s="54"/>
      <c r="C824" s="55"/>
      <c r="D824" s="56"/>
      <c r="E824" s="57"/>
      <c r="F824" s="55"/>
      <c r="G824" s="58"/>
      <c r="H824" s="57"/>
      <c r="I824" s="57"/>
      <c r="J824" s="55"/>
      <c r="K824" s="59"/>
      <c r="L824" s="57"/>
      <c r="M824" s="57"/>
      <c r="N824" s="55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2"/>
      <c r="AB824" s="2"/>
      <c r="AC824" s="2"/>
      <c r="AD824" s="2"/>
      <c r="AE824" s="2"/>
      <c r="AF824" s="2"/>
    </row>
    <row r="825" spans="1:32" ht="15.75" customHeight="1" x14ac:dyDescent="0.25">
      <c r="A825" s="1"/>
      <c r="B825" s="54"/>
      <c r="C825" s="55"/>
      <c r="D825" s="56"/>
      <c r="E825" s="57"/>
      <c r="F825" s="55"/>
      <c r="G825" s="58"/>
      <c r="H825" s="57"/>
      <c r="I825" s="57"/>
      <c r="J825" s="55"/>
      <c r="K825" s="59"/>
      <c r="L825" s="57"/>
      <c r="M825" s="57"/>
      <c r="N825" s="55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2"/>
      <c r="AB825" s="2"/>
      <c r="AC825" s="2"/>
      <c r="AD825" s="2"/>
      <c r="AE825" s="2"/>
      <c r="AF825" s="2"/>
    </row>
    <row r="826" spans="1:32" ht="15.75" customHeight="1" x14ac:dyDescent="0.25">
      <c r="A826" s="1"/>
      <c r="B826" s="54"/>
      <c r="C826" s="55"/>
      <c r="D826" s="56"/>
      <c r="E826" s="57"/>
      <c r="F826" s="55"/>
      <c r="G826" s="58"/>
      <c r="H826" s="57"/>
      <c r="I826" s="57"/>
      <c r="J826" s="55"/>
      <c r="K826" s="59"/>
      <c r="L826" s="57"/>
      <c r="M826" s="57"/>
      <c r="N826" s="55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2"/>
      <c r="AB826" s="2"/>
      <c r="AC826" s="2"/>
      <c r="AD826" s="2"/>
      <c r="AE826" s="2"/>
      <c r="AF826" s="2"/>
    </row>
    <row r="827" spans="1:32" ht="15.75" customHeight="1" x14ac:dyDescent="0.25">
      <c r="A827" s="1"/>
      <c r="B827" s="54"/>
      <c r="C827" s="55"/>
      <c r="D827" s="56"/>
      <c r="E827" s="57"/>
      <c r="F827" s="55"/>
      <c r="G827" s="58"/>
      <c r="H827" s="57"/>
      <c r="I827" s="57"/>
      <c r="J827" s="55"/>
      <c r="K827" s="59"/>
      <c r="L827" s="57"/>
      <c r="M827" s="57"/>
      <c r="N827" s="55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2"/>
      <c r="AB827" s="2"/>
      <c r="AC827" s="2"/>
      <c r="AD827" s="2"/>
      <c r="AE827" s="2"/>
      <c r="AF827" s="2"/>
    </row>
    <row r="828" spans="1:32" ht="15.75" customHeight="1" x14ac:dyDescent="0.25">
      <c r="A828" s="1"/>
      <c r="B828" s="54"/>
      <c r="C828" s="55"/>
      <c r="D828" s="56"/>
      <c r="E828" s="57"/>
      <c r="F828" s="55"/>
      <c r="G828" s="58"/>
      <c r="H828" s="57"/>
      <c r="I828" s="57"/>
      <c r="J828" s="55"/>
      <c r="K828" s="59"/>
      <c r="L828" s="57"/>
      <c r="M828" s="57"/>
      <c r="N828" s="55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2"/>
      <c r="AB828" s="2"/>
      <c r="AC828" s="2"/>
      <c r="AD828" s="2"/>
      <c r="AE828" s="2"/>
      <c r="AF828" s="2"/>
    </row>
    <row r="829" spans="1:32" ht="15.75" customHeight="1" x14ac:dyDescent="0.25">
      <c r="A829" s="1"/>
      <c r="B829" s="54"/>
      <c r="C829" s="55"/>
      <c r="D829" s="56"/>
      <c r="E829" s="57"/>
      <c r="F829" s="55"/>
      <c r="G829" s="58"/>
      <c r="H829" s="57"/>
      <c r="I829" s="57"/>
      <c r="J829" s="55"/>
      <c r="K829" s="59"/>
      <c r="L829" s="57"/>
      <c r="M829" s="57"/>
      <c r="N829" s="55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2"/>
      <c r="AB829" s="2"/>
      <c r="AC829" s="2"/>
      <c r="AD829" s="2"/>
      <c r="AE829" s="2"/>
      <c r="AF829" s="2"/>
    </row>
    <row r="830" spans="1:32" ht="15.75" customHeight="1" x14ac:dyDescent="0.25">
      <c r="A830" s="1"/>
      <c r="B830" s="54"/>
      <c r="C830" s="55"/>
      <c r="D830" s="56"/>
      <c r="E830" s="57"/>
      <c r="F830" s="55"/>
      <c r="G830" s="58"/>
      <c r="H830" s="57"/>
      <c r="I830" s="57"/>
      <c r="J830" s="55"/>
      <c r="K830" s="59"/>
      <c r="L830" s="57"/>
      <c r="M830" s="57"/>
      <c r="N830" s="55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2"/>
      <c r="AB830" s="2"/>
      <c r="AC830" s="2"/>
      <c r="AD830" s="2"/>
      <c r="AE830" s="2"/>
      <c r="AF830" s="2"/>
    </row>
    <row r="831" spans="1:32" ht="15.75" customHeight="1" x14ac:dyDescent="0.25">
      <c r="A831" s="1"/>
      <c r="B831" s="54"/>
      <c r="C831" s="55"/>
      <c r="D831" s="56"/>
      <c r="E831" s="57"/>
      <c r="F831" s="55"/>
      <c r="G831" s="58"/>
      <c r="H831" s="57"/>
      <c r="I831" s="57"/>
      <c r="J831" s="55"/>
      <c r="K831" s="59"/>
      <c r="L831" s="57"/>
      <c r="M831" s="57"/>
      <c r="N831" s="55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2"/>
      <c r="AB831" s="2"/>
      <c r="AC831" s="2"/>
      <c r="AD831" s="2"/>
      <c r="AE831" s="2"/>
      <c r="AF831" s="2"/>
    </row>
    <row r="832" spans="1:32" ht="15.75" customHeight="1" x14ac:dyDescent="0.25">
      <c r="A832" s="1"/>
      <c r="B832" s="54"/>
      <c r="C832" s="55"/>
      <c r="D832" s="56"/>
      <c r="E832" s="57"/>
      <c r="F832" s="55"/>
      <c r="G832" s="58"/>
      <c r="H832" s="57"/>
      <c r="I832" s="57"/>
      <c r="J832" s="55"/>
      <c r="K832" s="59"/>
      <c r="L832" s="57"/>
      <c r="M832" s="57"/>
      <c r="N832" s="55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2"/>
      <c r="AB832" s="2"/>
      <c r="AC832" s="2"/>
      <c r="AD832" s="2"/>
      <c r="AE832" s="2"/>
      <c r="AF832" s="2"/>
    </row>
    <row r="833" spans="1:32" ht="15.75" customHeight="1" x14ac:dyDescent="0.25">
      <c r="A833" s="1"/>
      <c r="B833" s="54"/>
      <c r="C833" s="55"/>
      <c r="D833" s="56"/>
      <c r="E833" s="57"/>
      <c r="F833" s="55"/>
      <c r="G833" s="58"/>
      <c r="H833" s="57"/>
      <c r="I833" s="57"/>
      <c r="J833" s="55"/>
      <c r="K833" s="59"/>
      <c r="L833" s="57"/>
      <c r="M833" s="57"/>
      <c r="N833" s="55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2"/>
      <c r="AB833" s="2"/>
      <c r="AC833" s="2"/>
      <c r="AD833" s="2"/>
      <c r="AE833" s="2"/>
      <c r="AF833" s="2"/>
    </row>
    <row r="834" spans="1:32" ht="15.75" customHeight="1" x14ac:dyDescent="0.25">
      <c r="A834" s="1"/>
      <c r="B834" s="54"/>
      <c r="C834" s="55"/>
      <c r="D834" s="56"/>
      <c r="E834" s="57"/>
      <c r="F834" s="55"/>
      <c r="G834" s="58"/>
      <c r="H834" s="57"/>
      <c r="I834" s="57"/>
      <c r="J834" s="55"/>
      <c r="K834" s="59"/>
      <c r="L834" s="57"/>
      <c r="M834" s="57"/>
      <c r="N834" s="55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2"/>
      <c r="AB834" s="2"/>
      <c r="AC834" s="2"/>
      <c r="AD834" s="2"/>
      <c r="AE834" s="2"/>
      <c r="AF834" s="2"/>
    </row>
    <row r="835" spans="1:32" ht="15.75" customHeight="1" x14ac:dyDescent="0.25">
      <c r="A835" s="1"/>
      <c r="B835" s="54"/>
      <c r="C835" s="55"/>
      <c r="D835" s="56"/>
      <c r="E835" s="57"/>
      <c r="F835" s="55"/>
      <c r="G835" s="58"/>
      <c r="H835" s="57"/>
      <c r="I835" s="57"/>
      <c r="J835" s="55"/>
      <c r="K835" s="59"/>
      <c r="L835" s="57"/>
      <c r="M835" s="57"/>
      <c r="N835" s="55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2"/>
      <c r="AB835" s="2"/>
      <c r="AC835" s="2"/>
      <c r="AD835" s="2"/>
      <c r="AE835" s="2"/>
      <c r="AF835" s="2"/>
    </row>
    <row r="836" spans="1:32" ht="15.75" customHeight="1" x14ac:dyDescent="0.25">
      <c r="A836" s="1"/>
      <c r="B836" s="54"/>
      <c r="C836" s="55"/>
      <c r="D836" s="56"/>
      <c r="E836" s="57"/>
      <c r="F836" s="55"/>
      <c r="G836" s="58"/>
      <c r="H836" s="57"/>
      <c r="I836" s="57"/>
      <c r="J836" s="55"/>
      <c r="K836" s="59"/>
      <c r="L836" s="57"/>
      <c r="M836" s="57"/>
      <c r="N836" s="55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2"/>
      <c r="AB836" s="2"/>
      <c r="AC836" s="2"/>
      <c r="AD836" s="2"/>
      <c r="AE836" s="2"/>
      <c r="AF836" s="2"/>
    </row>
    <row r="837" spans="1:32" ht="15.75" customHeight="1" x14ac:dyDescent="0.25">
      <c r="A837" s="1"/>
      <c r="B837" s="54"/>
      <c r="C837" s="55"/>
      <c r="D837" s="56"/>
      <c r="E837" s="57"/>
      <c r="F837" s="55"/>
      <c r="G837" s="58"/>
      <c r="H837" s="57"/>
      <c r="I837" s="57"/>
      <c r="J837" s="55"/>
      <c r="K837" s="59"/>
      <c r="L837" s="57"/>
      <c r="M837" s="57"/>
      <c r="N837" s="55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2"/>
      <c r="AB837" s="2"/>
      <c r="AC837" s="2"/>
      <c r="AD837" s="2"/>
      <c r="AE837" s="2"/>
      <c r="AF837" s="2"/>
    </row>
    <row r="838" spans="1:32" ht="15.75" customHeight="1" x14ac:dyDescent="0.25">
      <c r="A838" s="1"/>
      <c r="B838" s="54"/>
      <c r="C838" s="55"/>
      <c r="D838" s="56"/>
      <c r="E838" s="57"/>
      <c r="F838" s="55"/>
      <c r="G838" s="58"/>
      <c r="H838" s="57"/>
      <c r="I838" s="57"/>
      <c r="J838" s="55"/>
      <c r="K838" s="59"/>
      <c r="L838" s="57"/>
      <c r="M838" s="57"/>
      <c r="N838" s="55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2"/>
      <c r="AB838" s="2"/>
      <c r="AC838" s="2"/>
      <c r="AD838" s="2"/>
      <c r="AE838" s="2"/>
      <c r="AF838" s="2"/>
    </row>
    <row r="839" spans="1:32" ht="15.75" customHeight="1" x14ac:dyDescent="0.25">
      <c r="A839" s="1"/>
      <c r="B839" s="54"/>
      <c r="C839" s="55"/>
      <c r="D839" s="56"/>
      <c r="E839" s="57"/>
      <c r="F839" s="55"/>
      <c r="G839" s="58"/>
      <c r="H839" s="57"/>
      <c r="I839" s="57"/>
      <c r="J839" s="55"/>
      <c r="K839" s="59"/>
      <c r="L839" s="57"/>
      <c r="M839" s="57"/>
      <c r="N839" s="55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2"/>
      <c r="AB839" s="2"/>
      <c r="AC839" s="2"/>
      <c r="AD839" s="2"/>
      <c r="AE839" s="2"/>
      <c r="AF839" s="2"/>
    </row>
    <row r="840" spans="1:32" ht="15.75" customHeight="1" x14ac:dyDescent="0.25">
      <c r="A840" s="1"/>
      <c r="B840" s="54"/>
      <c r="C840" s="55"/>
      <c r="D840" s="56"/>
      <c r="E840" s="57"/>
      <c r="F840" s="55"/>
      <c r="G840" s="58"/>
      <c r="H840" s="57"/>
      <c r="I840" s="57"/>
      <c r="J840" s="55"/>
      <c r="K840" s="59"/>
      <c r="L840" s="57"/>
      <c r="M840" s="57"/>
      <c r="N840" s="55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2"/>
      <c r="AB840" s="2"/>
      <c r="AC840" s="2"/>
      <c r="AD840" s="2"/>
      <c r="AE840" s="2"/>
      <c r="AF840" s="2"/>
    </row>
    <row r="841" spans="1:32" ht="15.75" customHeight="1" x14ac:dyDescent="0.25">
      <c r="A841" s="1"/>
      <c r="B841" s="54"/>
      <c r="C841" s="55"/>
      <c r="D841" s="56"/>
      <c r="E841" s="57"/>
      <c r="F841" s="55"/>
      <c r="G841" s="58"/>
      <c r="H841" s="57"/>
      <c r="I841" s="57"/>
      <c r="J841" s="55"/>
      <c r="K841" s="59"/>
      <c r="L841" s="57"/>
      <c r="M841" s="57"/>
      <c r="N841" s="55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2"/>
      <c r="AB841" s="2"/>
      <c r="AC841" s="2"/>
      <c r="AD841" s="2"/>
      <c r="AE841" s="2"/>
      <c r="AF841" s="2"/>
    </row>
    <row r="842" spans="1:32" ht="15.75" customHeight="1" x14ac:dyDescent="0.25">
      <c r="A842" s="1"/>
      <c r="B842" s="54"/>
      <c r="C842" s="55"/>
      <c r="D842" s="56"/>
      <c r="E842" s="57"/>
      <c r="F842" s="55"/>
      <c r="G842" s="58"/>
      <c r="H842" s="57"/>
      <c r="I842" s="57"/>
      <c r="J842" s="55"/>
      <c r="K842" s="59"/>
      <c r="L842" s="57"/>
      <c r="M842" s="57"/>
      <c r="N842" s="55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2"/>
      <c r="AB842" s="2"/>
      <c r="AC842" s="2"/>
      <c r="AD842" s="2"/>
      <c r="AE842" s="2"/>
      <c r="AF842" s="2"/>
    </row>
    <row r="843" spans="1:32" ht="15.75" customHeight="1" x14ac:dyDescent="0.25">
      <c r="A843" s="1"/>
      <c r="B843" s="54"/>
      <c r="C843" s="55"/>
      <c r="D843" s="56"/>
      <c r="E843" s="57"/>
      <c r="F843" s="55"/>
      <c r="G843" s="58"/>
      <c r="H843" s="57"/>
      <c r="I843" s="57"/>
      <c r="J843" s="55"/>
      <c r="K843" s="59"/>
      <c r="L843" s="57"/>
      <c r="M843" s="57"/>
      <c r="N843" s="55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2"/>
      <c r="AB843" s="2"/>
      <c r="AC843" s="2"/>
      <c r="AD843" s="2"/>
      <c r="AE843" s="2"/>
      <c r="AF843" s="2"/>
    </row>
    <row r="844" spans="1:32" ht="15.75" customHeight="1" x14ac:dyDescent="0.25">
      <c r="A844" s="1"/>
      <c r="B844" s="54"/>
      <c r="C844" s="55"/>
      <c r="D844" s="56"/>
      <c r="E844" s="57"/>
      <c r="F844" s="55"/>
      <c r="G844" s="58"/>
      <c r="H844" s="57"/>
      <c r="I844" s="57"/>
      <c r="J844" s="55"/>
      <c r="K844" s="59"/>
      <c r="L844" s="57"/>
      <c r="M844" s="57"/>
      <c r="N844" s="55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2"/>
      <c r="AB844" s="2"/>
      <c r="AC844" s="2"/>
      <c r="AD844" s="2"/>
      <c r="AE844" s="2"/>
      <c r="AF844" s="2"/>
    </row>
    <row r="845" spans="1:32" ht="15.75" customHeight="1" x14ac:dyDescent="0.25">
      <c r="A845" s="1"/>
      <c r="B845" s="54"/>
      <c r="C845" s="55"/>
      <c r="D845" s="56"/>
      <c r="E845" s="57"/>
      <c r="F845" s="55"/>
      <c r="G845" s="58"/>
      <c r="H845" s="57"/>
      <c r="I845" s="57"/>
      <c r="J845" s="55"/>
      <c r="K845" s="59"/>
      <c r="L845" s="57"/>
      <c r="M845" s="57"/>
      <c r="N845" s="55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2"/>
      <c r="AB845" s="2"/>
      <c r="AC845" s="2"/>
      <c r="AD845" s="2"/>
      <c r="AE845" s="2"/>
      <c r="AF845" s="2"/>
    </row>
    <row r="846" spans="1:32" ht="15.75" customHeight="1" x14ac:dyDescent="0.25">
      <c r="A846" s="1"/>
      <c r="B846" s="54"/>
      <c r="C846" s="55"/>
      <c r="D846" s="56"/>
      <c r="E846" s="57"/>
      <c r="F846" s="55"/>
      <c r="G846" s="58"/>
      <c r="H846" s="57"/>
      <c r="I846" s="57"/>
      <c r="J846" s="55"/>
      <c r="K846" s="59"/>
      <c r="L846" s="57"/>
      <c r="M846" s="57"/>
      <c r="N846" s="55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2"/>
      <c r="AB846" s="2"/>
      <c r="AC846" s="2"/>
      <c r="AD846" s="2"/>
      <c r="AE846" s="2"/>
      <c r="AF846" s="2"/>
    </row>
    <row r="847" spans="1:32" ht="15.75" customHeight="1" x14ac:dyDescent="0.25">
      <c r="A847" s="1"/>
      <c r="B847" s="54"/>
      <c r="C847" s="55"/>
      <c r="D847" s="56"/>
      <c r="E847" s="57"/>
      <c r="F847" s="55"/>
      <c r="G847" s="58"/>
      <c r="H847" s="57"/>
      <c r="I847" s="57"/>
      <c r="J847" s="55"/>
      <c r="K847" s="59"/>
      <c r="L847" s="57"/>
      <c r="M847" s="57"/>
      <c r="N847" s="55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2"/>
      <c r="AB847" s="2"/>
      <c r="AC847" s="2"/>
      <c r="AD847" s="2"/>
      <c r="AE847" s="2"/>
      <c r="AF847" s="2"/>
    </row>
    <row r="848" spans="1:32" ht="15.75" customHeight="1" x14ac:dyDescent="0.25">
      <c r="A848" s="1"/>
      <c r="B848" s="54"/>
      <c r="C848" s="55"/>
      <c r="D848" s="56"/>
      <c r="E848" s="57"/>
      <c r="F848" s="55"/>
      <c r="G848" s="58"/>
      <c r="H848" s="57"/>
      <c r="I848" s="57"/>
      <c r="J848" s="55"/>
      <c r="K848" s="59"/>
      <c r="L848" s="57"/>
      <c r="M848" s="57"/>
      <c r="N848" s="55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2"/>
      <c r="AB848" s="2"/>
      <c r="AC848" s="2"/>
      <c r="AD848" s="2"/>
      <c r="AE848" s="2"/>
      <c r="AF848" s="2"/>
    </row>
    <row r="849" spans="1:32" ht="15.75" customHeight="1" x14ac:dyDescent="0.25">
      <c r="A849" s="1"/>
      <c r="B849" s="54"/>
      <c r="C849" s="55"/>
      <c r="D849" s="56"/>
      <c r="E849" s="57"/>
      <c r="F849" s="55"/>
      <c r="G849" s="58"/>
      <c r="H849" s="57"/>
      <c r="I849" s="57"/>
      <c r="J849" s="55"/>
      <c r="K849" s="59"/>
      <c r="L849" s="57"/>
      <c r="M849" s="57"/>
      <c r="N849" s="55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2"/>
      <c r="AB849" s="2"/>
      <c r="AC849" s="2"/>
      <c r="AD849" s="2"/>
      <c r="AE849" s="2"/>
      <c r="AF849" s="2"/>
    </row>
    <row r="850" spans="1:32" ht="15.75" customHeight="1" x14ac:dyDescent="0.25">
      <c r="A850" s="1"/>
      <c r="B850" s="54"/>
      <c r="C850" s="55"/>
      <c r="D850" s="56"/>
      <c r="E850" s="57"/>
      <c r="F850" s="55"/>
      <c r="G850" s="58"/>
      <c r="H850" s="57"/>
      <c r="I850" s="57"/>
      <c r="J850" s="55"/>
      <c r="K850" s="59"/>
      <c r="L850" s="57"/>
      <c r="M850" s="57"/>
      <c r="N850" s="55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2"/>
      <c r="AB850" s="2"/>
      <c r="AC850" s="2"/>
      <c r="AD850" s="2"/>
      <c r="AE850" s="2"/>
      <c r="AF850" s="2"/>
    </row>
    <row r="851" spans="1:32" ht="15.75" customHeight="1" x14ac:dyDescent="0.25">
      <c r="A851" s="1"/>
      <c r="B851" s="54"/>
      <c r="C851" s="55"/>
      <c r="D851" s="56"/>
      <c r="E851" s="57"/>
      <c r="F851" s="55"/>
      <c r="G851" s="58"/>
      <c r="H851" s="57"/>
      <c r="I851" s="57"/>
      <c r="J851" s="55"/>
      <c r="K851" s="59"/>
      <c r="L851" s="57"/>
      <c r="M851" s="57"/>
      <c r="N851" s="55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2"/>
      <c r="AB851" s="2"/>
      <c r="AC851" s="2"/>
      <c r="AD851" s="2"/>
      <c r="AE851" s="2"/>
      <c r="AF851" s="2"/>
    </row>
    <row r="852" spans="1:32" ht="15.75" customHeight="1" x14ac:dyDescent="0.25">
      <c r="A852" s="1"/>
      <c r="B852" s="54"/>
      <c r="C852" s="55"/>
      <c r="D852" s="56"/>
      <c r="E852" s="57"/>
      <c r="F852" s="55"/>
      <c r="G852" s="58"/>
      <c r="H852" s="57"/>
      <c r="I852" s="57"/>
      <c r="J852" s="55"/>
      <c r="K852" s="59"/>
      <c r="L852" s="57"/>
      <c r="M852" s="57"/>
      <c r="N852" s="55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2"/>
      <c r="AB852" s="2"/>
      <c r="AC852" s="2"/>
      <c r="AD852" s="2"/>
      <c r="AE852" s="2"/>
      <c r="AF852" s="2"/>
    </row>
    <row r="853" spans="1:32" ht="15.75" customHeight="1" x14ac:dyDescent="0.25">
      <c r="A853" s="1"/>
      <c r="B853" s="54"/>
      <c r="C853" s="55"/>
      <c r="D853" s="56"/>
      <c r="E853" s="57"/>
      <c r="F853" s="55"/>
      <c r="G853" s="58"/>
      <c r="H853" s="57"/>
      <c r="I853" s="57"/>
      <c r="J853" s="55"/>
      <c r="K853" s="59"/>
      <c r="L853" s="57"/>
      <c r="M853" s="57"/>
      <c r="N853" s="55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2"/>
      <c r="AB853" s="2"/>
      <c r="AC853" s="2"/>
      <c r="AD853" s="2"/>
      <c r="AE853" s="2"/>
      <c r="AF853" s="2"/>
    </row>
    <row r="854" spans="1:32" ht="15.75" customHeight="1" x14ac:dyDescent="0.25">
      <c r="A854" s="1"/>
      <c r="B854" s="54"/>
      <c r="C854" s="55"/>
      <c r="D854" s="56"/>
      <c r="E854" s="57"/>
      <c r="F854" s="55"/>
      <c r="G854" s="58"/>
      <c r="H854" s="57"/>
      <c r="I854" s="57"/>
      <c r="J854" s="55"/>
      <c r="K854" s="59"/>
      <c r="L854" s="57"/>
      <c r="M854" s="57"/>
      <c r="N854" s="55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2"/>
      <c r="AB854" s="2"/>
      <c r="AC854" s="2"/>
      <c r="AD854" s="2"/>
      <c r="AE854" s="2"/>
      <c r="AF854" s="2"/>
    </row>
    <row r="855" spans="1:32" ht="15.75" customHeight="1" x14ac:dyDescent="0.25">
      <c r="A855" s="1"/>
      <c r="B855" s="54"/>
      <c r="C855" s="55"/>
      <c r="D855" s="56"/>
      <c r="E855" s="57"/>
      <c r="F855" s="55"/>
      <c r="G855" s="58"/>
      <c r="H855" s="57"/>
      <c r="I855" s="57"/>
      <c r="J855" s="55"/>
      <c r="K855" s="59"/>
      <c r="L855" s="57"/>
      <c r="M855" s="57"/>
      <c r="N855" s="55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2"/>
      <c r="AB855" s="2"/>
      <c r="AC855" s="2"/>
      <c r="AD855" s="2"/>
      <c r="AE855" s="2"/>
      <c r="AF855" s="2"/>
    </row>
    <row r="856" spans="1:32" ht="15.75" customHeight="1" x14ac:dyDescent="0.25">
      <c r="A856" s="1"/>
      <c r="B856" s="54"/>
      <c r="C856" s="55"/>
      <c r="D856" s="56"/>
      <c r="E856" s="57"/>
      <c r="F856" s="55"/>
      <c r="G856" s="58"/>
      <c r="H856" s="57"/>
      <c r="I856" s="57"/>
      <c r="J856" s="55"/>
      <c r="K856" s="59"/>
      <c r="L856" s="57"/>
      <c r="M856" s="57"/>
      <c r="N856" s="55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2"/>
      <c r="AB856" s="2"/>
      <c r="AC856" s="2"/>
      <c r="AD856" s="2"/>
      <c r="AE856" s="2"/>
      <c r="AF856" s="2"/>
    </row>
    <row r="857" spans="1:32" ht="15.75" customHeight="1" x14ac:dyDescent="0.25">
      <c r="A857" s="1"/>
      <c r="B857" s="54"/>
      <c r="C857" s="55"/>
      <c r="D857" s="56"/>
      <c r="E857" s="57"/>
      <c r="F857" s="55"/>
      <c r="G857" s="58"/>
      <c r="H857" s="57"/>
      <c r="I857" s="57"/>
      <c r="J857" s="55"/>
      <c r="K857" s="59"/>
      <c r="L857" s="57"/>
      <c r="M857" s="57"/>
      <c r="N857" s="55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2"/>
      <c r="AB857" s="2"/>
      <c r="AC857" s="2"/>
      <c r="AD857" s="2"/>
      <c r="AE857" s="2"/>
      <c r="AF857" s="2"/>
    </row>
    <row r="858" spans="1:32" ht="15.75" customHeight="1" x14ac:dyDescent="0.25">
      <c r="A858" s="1"/>
      <c r="B858" s="54"/>
      <c r="C858" s="55"/>
      <c r="D858" s="56"/>
      <c r="E858" s="57"/>
      <c r="F858" s="55"/>
      <c r="G858" s="58"/>
      <c r="H858" s="57"/>
      <c r="I858" s="57"/>
      <c r="J858" s="55"/>
      <c r="K858" s="59"/>
      <c r="L858" s="57"/>
      <c r="M858" s="57"/>
      <c r="N858" s="55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2"/>
      <c r="AB858" s="2"/>
      <c r="AC858" s="2"/>
      <c r="AD858" s="2"/>
      <c r="AE858" s="2"/>
      <c r="AF858" s="2"/>
    </row>
    <row r="859" spans="1:32" ht="15.75" customHeight="1" x14ac:dyDescent="0.25">
      <c r="A859" s="1"/>
      <c r="B859" s="54"/>
      <c r="C859" s="55"/>
      <c r="D859" s="56"/>
      <c r="E859" s="57"/>
      <c r="F859" s="55"/>
      <c r="G859" s="58"/>
      <c r="H859" s="57"/>
      <c r="I859" s="57"/>
      <c r="J859" s="55"/>
      <c r="K859" s="59"/>
      <c r="L859" s="57"/>
      <c r="M859" s="57"/>
      <c r="N859" s="55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2"/>
      <c r="AB859" s="2"/>
      <c r="AC859" s="2"/>
      <c r="AD859" s="2"/>
      <c r="AE859" s="2"/>
      <c r="AF859" s="2"/>
    </row>
    <row r="860" spans="1:32" ht="15.75" customHeight="1" x14ac:dyDescent="0.25">
      <c r="A860" s="1"/>
      <c r="B860" s="54"/>
      <c r="C860" s="55"/>
      <c r="D860" s="56"/>
      <c r="E860" s="57"/>
      <c r="F860" s="55"/>
      <c r="G860" s="58"/>
      <c r="H860" s="57"/>
      <c r="I860" s="57"/>
      <c r="J860" s="55"/>
      <c r="K860" s="59"/>
      <c r="L860" s="57"/>
      <c r="M860" s="57"/>
      <c r="N860" s="55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2"/>
      <c r="AB860" s="2"/>
      <c r="AC860" s="2"/>
      <c r="AD860" s="2"/>
      <c r="AE860" s="2"/>
      <c r="AF860" s="2"/>
    </row>
    <row r="861" spans="1:32" ht="15.75" customHeight="1" x14ac:dyDescent="0.25">
      <c r="A861" s="1"/>
      <c r="B861" s="54"/>
      <c r="C861" s="55"/>
      <c r="D861" s="56"/>
      <c r="E861" s="57"/>
      <c r="F861" s="55"/>
      <c r="G861" s="58"/>
      <c r="H861" s="57"/>
      <c r="I861" s="57"/>
      <c r="J861" s="55"/>
      <c r="K861" s="59"/>
      <c r="L861" s="57"/>
      <c r="M861" s="57"/>
      <c r="N861" s="55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2"/>
      <c r="AB861" s="2"/>
      <c r="AC861" s="2"/>
      <c r="AD861" s="2"/>
      <c r="AE861" s="2"/>
      <c r="AF861" s="2"/>
    </row>
    <row r="862" spans="1:32" ht="15.75" customHeight="1" x14ac:dyDescent="0.25">
      <c r="A862" s="1"/>
      <c r="B862" s="54"/>
      <c r="C862" s="55"/>
      <c r="D862" s="56"/>
      <c r="E862" s="57"/>
      <c r="F862" s="55"/>
      <c r="G862" s="58"/>
      <c r="H862" s="57"/>
      <c r="I862" s="57"/>
      <c r="J862" s="55"/>
      <c r="K862" s="59"/>
      <c r="L862" s="57"/>
      <c r="M862" s="57"/>
      <c r="N862" s="55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2"/>
      <c r="AB862" s="2"/>
      <c r="AC862" s="2"/>
      <c r="AD862" s="2"/>
      <c r="AE862" s="2"/>
      <c r="AF862" s="2"/>
    </row>
    <row r="863" spans="1:32" ht="15.75" customHeight="1" x14ac:dyDescent="0.25">
      <c r="A863" s="1"/>
      <c r="B863" s="54"/>
      <c r="C863" s="55"/>
      <c r="D863" s="56"/>
      <c r="E863" s="57"/>
      <c r="F863" s="55"/>
      <c r="G863" s="58"/>
      <c r="H863" s="57"/>
      <c r="I863" s="57"/>
      <c r="J863" s="55"/>
      <c r="K863" s="59"/>
      <c r="L863" s="57"/>
      <c r="M863" s="57"/>
      <c r="N863" s="55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2"/>
      <c r="AB863" s="2"/>
      <c r="AC863" s="2"/>
      <c r="AD863" s="2"/>
      <c r="AE863" s="2"/>
      <c r="AF863" s="2"/>
    </row>
    <row r="864" spans="1:32" ht="15.75" customHeight="1" x14ac:dyDescent="0.25">
      <c r="A864" s="1"/>
      <c r="B864" s="54"/>
      <c r="C864" s="55"/>
      <c r="D864" s="56"/>
      <c r="E864" s="57"/>
      <c r="F864" s="55"/>
      <c r="G864" s="58"/>
      <c r="H864" s="57"/>
      <c r="I864" s="57"/>
      <c r="J864" s="55"/>
      <c r="K864" s="59"/>
      <c r="L864" s="57"/>
      <c r="M864" s="57"/>
      <c r="N864" s="55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2"/>
      <c r="AB864" s="2"/>
      <c r="AC864" s="2"/>
      <c r="AD864" s="2"/>
      <c r="AE864" s="2"/>
      <c r="AF864" s="2"/>
    </row>
    <row r="865" spans="1:32" ht="15.75" customHeight="1" x14ac:dyDescent="0.25">
      <c r="A865" s="1"/>
      <c r="B865" s="54"/>
      <c r="C865" s="55"/>
      <c r="D865" s="56"/>
      <c r="E865" s="57"/>
      <c r="F865" s="55"/>
      <c r="G865" s="58"/>
      <c r="H865" s="57"/>
      <c r="I865" s="57"/>
      <c r="J865" s="55"/>
      <c r="K865" s="59"/>
      <c r="L865" s="57"/>
      <c r="M865" s="57"/>
      <c r="N865" s="55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2"/>
      <c r="AB865" s="2"/>
      <c r="AC865" s="2"/>
      <c r="AD865" s="2"/>
      <c r="AE865" s="2"/>
      <c r="AF865" s="2"/>
    </row>
    <row r="866" spans="1:32" ht="15.75" customHeight="1" x14ac:dyDescent="0.25">
      <c r="A866" s="1"/>
      <c r="B866" s="54"/>
      <c r="C866" s="55"/>
      <c r="D866" s="56"/>
      <c r="E866" s="57"/>
      <c r="F866" s="55"/>
      <c r="G866" s="58"/>
      <c r="H866" s="57"/>
      <c r="I866" s="57"/>
      <c r="J866" s="55"/>
      <c r="K866" s="59"/>
      <c r="L866" s="57"/>
      <c r="M866" s="57"/>
      <c r="N866" s="55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2"/>
      <c r="AB866" s="2"/>
      <c r="AC866" s="2"/>
      <c r="AD866" s="2"/>
      <c r="AE866" s="2"/>
      <c r="AF866" s="2"/>
    </row>
    <row r="867" spans="1:32" ht="15.75" customHeight="1" x14ac:dyDescent="0.25">
      <c r="A867" s="1"/>
      <c r="B867" s="54"/>
      <c r="C867" s="55"/>
      <c r="D867" s="56"/>
      <c r="E867" s="57"/>
      <c r="F867" s="55"/>
      <c r="G867" s="58"/>
      <c r="H867" s="57"/>
      <c r="I867" s="57"/>
      <c r="J867" s="55"/>
      <c r="K867" s="59"/>
      <c r="L867" s="57"/>
      <c r="M867" s="57"/>
      <c r="N867" s="55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2"/>
      <c r="AB867" s="2"/>
      <c r="AC867" s="2"/>
      <c r="AD867" s="2"/>
      <c r="AE867" s="2"/>
      <c r="AF867" s="2"/>
    </row>
    <row r="868" spans="1:32" ht="15.75" customHeight="1" x14ac:dyDescent="0.25">
      <c r="A868" s="1"/>
      <c r="B868" s="54"/>
      <c r="C868" s="55"/>
      <c r="D868" s="56"/>
      <c r="E868" s="57"/>
      <c r="F868" s="55"/>
      <c r="G868" s="58"/>
      <c r="H868" s="57"/>
      <c r="I868" s="57"/>
      <c r="J868" s="55"/>
      <c r="K868" s="59"/>
      <c r="L868" s="57"/>
      <c r="M868" s="57"/>
      <c r="N868" s="55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2"/>
      <c r="AB868" s="2"/>
      <c r="AC868" s="2"/>
      <c r="AD868" s="2"/>
      <c r="AE868" s="2"/>
      <c r="AF868" s="2"/>
    </row>
    <row r="869" spans="1:32" ht="15.75" customHeight="1" x14ac:dyDescent="0.25">
      <c r="A869" s="1"/>
      <c r="B869" s="54"/>
      <c r="C869" s="55"/>
      <c r="D869" s="56"/>
      <c r="E869" s="57"/>
      <c r="F869" s="55"/>
      <c r="G869" s="58"/>
      <c r="H869" s="57"/>
      <c r="I869" s="57"/>
      <c r="J869" s="55"/>
      <c r="K869" s="59"/>
      <c r="L869" s="57"/>
      <c r="M869" s="57"/>
      <c r="N869" s="55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2"/>
      <c r="AB869" s="2"/>
      <c r="AC869" s="2"/>
      <c r="AD869" s="2"/>
      <c r="AE869" s="2"/>
      <c r="AF869" s="2"/>
    </row>
    <row r="870" spans="1:32" ht="15.75" customHeight="1" x14ac:dyDescent="0.25">
      <c r="A870" s="1"/>
      <c r="B870" s="54"/>
      <c r="C870" s="55"/>
      <c r="D870" s="56"/>
      <c r="E870" s="57"/>
      <c r="F870" s="55"/>
      <c r="G870" s="58"/>
      <c r="H870" s="57"/>
      <c r="I870" s="57"/>
      <c r="J870" s="55"/>
      <c r="K870" s="59"/>
      <c r="L870" s="57"/>
      <c r="M870" s="57"/>
      <c r="N870" s="55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2"/>
      <c r="AB870" s="2"/>
      <c r="AC870" s="2"/>
      <c r="AD870" s="2"/>
      <c r="AE870" s="2"/>
      <c r="AF870" s="2"/>
    </row>
    <row r="871" spans="1:32" ht="15.75" customHeight="1" x14ac:dyDescent="0.25">
      <c r="A871" s="1"/>
      <c r="B871" s="54"/>
      <c r="C871" s="55"/>
      <c r="D871" s="56"/>
      <c r="E871" s="57"/>
      <c r="F871" s="55"/>
      <c r="G871" s="58"/>
      <c r="H871" s="57"/>
      <c r="I871" s="57"/>
      <c r="J871" s="55"/>
      <c r="K871" s="59"/>
      <c r="L871" s="57"/>
      <c r="M871" s="57"/>
      <c r="N871" s="55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2"/>
      <c r="AB871" s="2"/>
      <c r="AC871" s="2"/>
      <c r="AD871" s="2"/>
      <c r="AE871" s="2"/>
      <c r="AF871" s="2"/>
    </row>
    <row r="872" spans="1:32" ht="15.75" customHeight="1" x14ac:dyDescent="0.25">
      <c r="A872" s="1"/>
      <c r="B872" s="54"/>
      <c r="C872" s="55"/>
      <c r="D872" s="56"/>
      <c r="E872" s="57"/>
      <c r="F872" s="55"/>
      <c r="G872" s="58"/>
      <c r="H872" s="57"/>
      <c r="I872" s="57"/>
      <c r="J872" s="55"/>
      <c r="K872" s="59"/>
      <c r="L872" s="57"/>
      <c r="M872" s="57"/>
      <c r="N872" s="55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2"/>
      <c r="AB872" s="2"/>
      <c r="AC872" s="2"/>
      <c r="AD872" s="2"/>
      <c r="AE872" s="2"/>
      <c r="AF872" s="2"/>
    </row>
    <row r="873" spans="1:32" ht="15.75" customHeight="1" x14ac:dyDescent="0.25">
      <c r="A873" s="1"/>
      <c r="B873" s="54"/>
      <c r="C873" s="55"/>
      <c r="D873" s="56"/>
      <c r="E873" s="57"/>
      <c r="F873" s="55"/>
      <c r="G873" s="58"/>
      <c r="H873" s="57"/>
      <c r="I873" s="57"/>
      <c r="J873" s="55"/>
      <c r="K873" s="59"/>
      <c r="L873" s="57"/>
      <c r="M873" s="57"/>
      <c r="N873" s="55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2"/>
      <c r="AB873" s="2"/>
      <c r="AC873" s="2"/>
      <c r="AD873" s="2"/>
      <c r="AE873" s="2"/>
      <c r="AF873" s="2"/>
    </row>
    <row r="874" spans="1:32" ht="15.75" customHeight="1" x14ac:dyDescent="0.25">
      <c r="A874" s="1"/>
      <c r="B874" s="54"/>
      <c r="C874" s="55"/>
      <c r="D874" s="56"/>
      <c r="E874" s="57"/>
      <c r="F874" s="55"/>
      <c r="G874" s="58"/>
      <c r="H874" s="57"/>
      <c r="I874" s="57"/>
      <c r="J874" s="55"/>
      <c r="K874" s="59"/>
      <c r="L874" s="57"/>
      <c r="M874" s="57"/>
      <c r="N874" s="55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2"/>
      <c r="AB874" s="2"/>
      <c r="AC874" s="2"/>
      <c r="AD874" s="2"/>
      <c r="AE874" s="2"/>
      <c r="AF874" s="2"/>
    </row>
    <row r="875" spans="1:32" ht="15.75" customHeight="1" x14ac:dyDescent="0.25">
      <c r="A875" s="1"/>
      <c r="B875" s="54"/>
      <c r="C875" s="55"/>
      <c r="D875" s="56"/>
      <c r="E875" s="57"/>
      <c r="F875" s="55"/>
      <c r="G875" s="58"/>
      <c r="H875" s="57"/>
      <c r="I875" s="57"/>
      <c r="J875" s="55"/>
      <c r="K875" s="59"/>
      <c r="L875" s="57"/>
      <c r="M875" s="57"/>
      <c r="N875" s="55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2"/>
      <c r="AB875" s="2"/>
      <c r="AC875" s="2"/>
      <c r="AD875" s="2"/>
      <c r="AE875" s="2"/>
      <c r="AF875" s="2"/>
    </row>
    <row r="876" spans="1:32" ht="15.75" customHeight="1" x14ac:dyDescent="0.25">
      <c r="A876" s="1"/>
      <c r="B876" s="54"/>
      <c r="C876" s="55"/>
      <c r="D876" s="56"/>
      <c r="E876" s="57"/>
      <c r="F876" s="55"/>
      <c r="G876" s="58"/>
      <c r="H876" s="57"/>
      <c r="I876" s="57"/>
      <c r="J876" s="55"/>
      <c r="K876" s="59"/>
      <c r="L876" s="57"/>
      <c r="M876" s="57"/>
      <c r="N876" s="55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2"/>
      <c r="AB876" s="2"/>
      <c r="AC876" s="2"/>
      <c r="AD876" s="2"/>
      <c r="AE876" s="2"/>
      <c r="AF876" s="2"/>
    </row>
    <row r="877" spans="1:32" ht="15.75" customHeight="1" x14ac:dyDescent="0.25">
      <c r="A877" s="1"/>
      <c r="B877" s="54"/>
      <c r="C877" s="55"/>
      <c r="D877" s="56"/>
      <c r="E877" s="57"/>
      <c r="F877" s="55"/>
      <c r="G877" s="58"/>
      <c r="H877" s="57"/>
      <c r="I877" s="57"/>
      <c r="J877" s="55"/>
      <c r="K877" s="59"/>
      <c r="L877" s="57"/>
      <c r="M877" s="57"/>
      <c r="N877" s="55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2"/>
      <c r="AB877" s="2"/>
      <c r="AC877" s="2"/>
      <c r="AD877" s="2"/>
      <c r="AE877" s="2"/>
      <c r="AF877" s="2"/>
    </row>
    <row r="878" spans="1:32" ht="15.75" customHeight="1" x14ac:dyDescent="0.25">
      <c r="A878" s="1"/>
      <c r="B878" s="54"/>
      <c r="C878" s="55"/>
      <c r="D878" s="56"/>
      <c r="E878" s="57"/>
      <c r="F878" s="55"/>
      <c r="G878" s="58"/>
      <c r="H878" s="57"/>
      <c r="I878" s="57"/>
      <c r="J878" s="55"/>
      <c r="K878" s="59"/>
      <c r="L878" s="57"/>
      <c r="M878" s="57"/>
      <c r="N878" s="55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2"/>
      <c r="AB878" s="2"/>
      <c r="AC878" s="2"/>
      <c r="AD878" s="2"/>
      <c r="AE878" s="2"/>
      <c r="AF878" s="2"/>
    </row>
    <row r="879" spans="1:32" ht="15.75" customHeight="1" x14ac:dyDescent="0.25">
      <c r="A879" s="1"/>
      <c r="B879" s="54"/>
      <c r="C879" s="55"/>
      <c r="D879" s="56"/>
      <c r="E879" s="57"/>
      <c r="F879" s="55"/>
      <c r="G879" s="58"/>
      <c r="H879" s="57"/>
      <c r="I879" s="57"/>
      <c r="J879" s="55"/>
      <c r="K879" s="59"/>
      <c r="L879" s="57"/>
      <c r="M879" s="57"/>
      <c r="N879" s="55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2"/>
      <c r="AB879" s="2"/>
      <c r="AC879" s="2"/>
      <c r="AD879" s="2"/>
      <c r="AE879" s="2"/>
      <c r="AF879" s="2"/>
    </row>
    <row r="880" spans="1:32" ht="15.75" customHeight="1" x14ac:dyDescent="0.25">
      <c r="A880" s="1"/>
      <c r="B880" s="54"/>
      <c r="C880" s="55"/>
      <c r="D880" s="56"/>
      <c r="E880" s="57"/>
      <c r="F880" s="55"/>
      <c r="G880" s="58"/>
      <c r="H880" s="57"/>
      <c r="I880" s="57"/>
      <c r="J880" s="55"/>
      <c r="K880" s="59"/>
      <c r="L880" s="57"/>
      <c r="M880" s="57"/>
      <c r="N880" s="55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2"/>
      <c r="AB880" s="2"/>
      <c r="AC880" s="2"/>
      <c r="AD880" s="2"/>
      <c r="AE880" s="2"/>
      <c r="AF880" s="2"/>
    </row>
    <row r="881" spans="1:32" ht="15.75" customHeight="1" x14ac:dyDescent="0.25">
      <c r="A881" s="1"/>
      <c r="B881" s="54"/>
      <c r="C881" s="55"/>
      <c r="D881" s="56"/>
      <c r="E881" s="57"/>
      <c r="F881" s="55"/>
      <c r="G881" s="58"/>
      <c r="H881" s="57"/>
      <c r="I881" s="57"/>
      <c r="J881" s="55"/>
      <c r="K881" s="59"/>
      <c r="L881" s="57"/>
      <c r="M881" s="57"/>
      <c r="N881" s="55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2"/>
      <c r="AB881" s="2"/>
      <c r="AC881" s="2"/>
      <c r="AD881" s="2"/>
      <c r="AE881" s="2"/>
      <c r="AF881" s="2"/>
    </row>
    <row r="882" spans="1:32" ht="15.75" customHeight="1" x14ac:dyDescent="0.25">
      <c r="A882" s="1"/>
      <c r="B882" s="54"/>
      <c r="C882" s="55"/>
      <c r="D882" s="56"/>
      <c r="E882" s="57"/>
      <c r="F882" s="55"/>
      <c r="G882" s="58"/>
      <c r="H882" s="57"/>
      <c r="I882" s="57"/>
      <c r="J882" s="55"/>
      <c r="K882" s="59"/>
      <c r="L882" s="57"/>
      <c r="M882" s="57"/>
      <c r="N882" s="55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2"/>
      <c r="AB882" s="2"/>
      <c r="AC882" s="2"/>
      <c r="AD882" s="2"/>
      <c r="AE882" s="2"/>
      <c r="AF882" s="2"/>
    </row>
    <row r="883" spans="1:32" ht="15.75" customHeight="1" x14ac:dyDescent="0.25">
      <c r="A883" s="1"/>
      <c r="B883" s="54"/>
      <c r="C883" s="55"/>
      <c r="D883" s="56"/>
      <c r="E883" s="57"/>
      <c r="F883" s="55"/>
      <c r="G883" s="58"/>
      <c r="H883" s="57"/>
      <c r="I883" s="57"/>
      <c r="J883" s="55"/>
      <c r="K883" s="59"/>
      <c r="L883" s="57"/>
      <c r="M883" s="57"/>
      <c r="N883" s="55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2"/>
      <c r="AB883" s="2"/>
      <c r="AC883" s="2"/>
      <c r="AD883" s="2"/>
      <c r="AE883" s="2"/>
      <c r="AF883" s="2"/>
    </row>
    <row r="884" spans="1:32" ht="15.75" customHeight="1" x14ac:dyDescent="0.25">
      <c r="A884" s="1"/>
      <c r="B884" s="54"/>
      <c r="C884" s="55"/>
      <c r="D884" s="56"/>
      <c r="E884" s="57"/>
      <c r="F884" s="55"/>
      <c r="G884" s="58"/>
      <c r="H884" s="57"/>
      <c r="I884" s="57"/>
      <c r="J884" s="55"/>
      <c r="K884" s="59"/>
      <c r="L884" s="57"/>
      <c r="M884" s="57"/>
      <c r="N884" s="55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2"/>
      <c r="AB884" s="2"/>
      <c r="AC884" s="2"/>
      <c r="AD884" s="2"/>
      <c r="AE884" s="2"/>
      <c r="AF884" s="2"/>
    </row>
    <row r="885" spans="1:32" ht="15.75" customHeight="1" x14ac:dyDescent="0.25">
      <c r="A885" s="1"/>
      <c r="B885" s="54"/>
      <c r="C885" s="55"/>
      <c r="D885" s="56"/>
      <c r="E885" s="57"/>
      <c r="F885" s="55"/>
      <c r="G885" s="58"/>
      <c r="H885" s="57"/>
      <c r="I885" s="57"/>
      <c r="J885" s="55"/>
      <c r="K885" s="59"/>
      <c r="L885" s="57"/>
      <c r="M885" s="57"/>
      <c r="N885" s="55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2"/>
      <c r="AB885" s="2"/>
      <c r="AC885" s="2"/>
      <c r="AD885" s="2"/>
      <c r="AE885" s="2"/>
      <c r="AF885" s="2"/>
    </row>
    <row r="886" spans="1:32" ht="15.75" customHeight="1" x14ac:dyDescent="0.25">
      <c r="A886" s="1"/>
      <c r="B886" s="54"/>
      <c r="C886" s="55"/>
      <c r="D886" s="56"/>
      <c r="E886" s="57"/>
      <c r="F886" s="55"/>
      <c r="G886" s="58"/>
      <c r="H886" s="57"/>
      <c r="I886" s="57"/>
      <c r="J886" s="55"/>
      <c r="K886" s="59"/>
      <c r="L886" s="57"/>
      <c r="M886" s="57"/>
      <c r="N886" s="55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2"/>
      <c r="AB886" s="2"/>
      <c r="AC886" s="2"/>
      <c r="AD886" s="2"/>
      <c r="AE886" s="2"/>
      <c r="AF886" s="2"/>
    </row>
    <row r="887" spans="1:32" ht="15.75" customHeight="1" x14ac:dyDescent="0.25">
      <c r="A887" s="1"/>
      <c r="B887" s="54"/>
      <c r="C887" s="55"/>
      <c r="D887" s="56"/>
      <c r="E887" s="57"/>
      <c r="F887" s="55"/>
      <c r="G887" s="58"/>
      <c r="H887" s="57"/>
      <c r="I887" s="57"/>
      <c r="J887" s="55"/>
      <c r="K887" s="59"/>
      <c r="L887" s="57"/>
      <c r="M887" s="57"/>
      <c r="N887" s="55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2"/>
      <c r="AB887" s="2"/>
      <c r="AC887" s="2"/>
      <c r="AD887" s="2"/>
      <c r="AE887" s="2"/>
      <c r="AF887" s="2"/>
    </row>
    <row r="888" spans="1:32" ht="15.75" customHeight="1" x14ac:dyDescent="0.25">
      <c r="A888" s="1"/>
      <c r="B888" s="54"/>
      <c r="C888" s="55"/>
      <c r="D888" s="56"/>
      <c r="E888" s="57"/>
      <c r="F888" s="55"/>
      <c r="G888" s="58"/>
      <c r="H888" s="57"/>
      <c r="I888" s="57"/>
      <c r="J888" s="55"/>
      <c r="K888" s="59"/>
      <c r="L888" s="57"/>
      <c r="M888" s="57"/>
      <c r="N888" s="55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2"/>
      <c r="AB888" s="2"/>
      <c r="AC888" s="2"/>
      <c r="AD888" s="2"/>
      <c r="AE888" s="2"/>
      <c r="AF888" s="2"/>
    </row>
    <row r="889" spans="1:32" ht="15.75" customHeight="1" x14ac:dyDescent="0.25">
      <c r="A889" s="1"/>
      <c r="B889" s="54"/>
      <c r="C889" s="55"/>
      <c r="D889" s="56"/>
      <c r="E889" s="57"/>
      <c r="F889" s="55"/>
      <c r="G889" s="58"/>
      <c r="H889" s="57"/>
      <c r="I889" s="57"/>
      <c r="J889" s="55"/>
      <c r="K889" s="59"/>
      <c r="L889" s="57"/>
      <c r="M889" s="57"/>
      <c r="N889" s="55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2"/>
      <c r="AB889" s="2"/>
      <c r="AC889" s="2"/>
      <c r="AD889" s="2"/>
      <c r="AE889" s="2"/>
      <c r="AF889" s="2"/>
    </row>
    <row r="890" spans="1:32" ht="15.75" customHeight="1" x14ac:dyDescent="0.25">
      <c r="A890" s="1"/>
      <c r="B890" s="54"/>
      <c r="C890" s="55"/>
      <c r="D890" s="56"/>
      <c r="E890" s="57"/>
      <c r="F890" s="55"/>
      <c r="G890" s="58"/>
      <c r="H890" s="57"/>
      <c r="I890" s="57"/>
      <c r="J890" s="55"/>
      <c r="K890" s="59"/>
      <c r="L890" s="57"/>
      <c r="M890" s="57"/>
      <c r="N890" s="55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2"/>
      <c r="AB890" s="2"/>
      <c r="AC890" s="2"/>
      <c r="AD890" s="2"/>
      <c r="AE890" s="2"/>
      <c r="AF890" s="2"/>
    </row>
    <row r="891" spans="1:32" ht="15.75" customHeight="1" x14ac:dyDescent="0.25">
      <c r="A891" s="1"/>
      <c r="B891" s="54"/>
      <c r="C891" s="55"/>
      <c r="D891" s="56"/>
      <c r="E891" s="57"/>
      <c r="F891" s="55"/>
      <c r="G891" s="58"/>
      <c r="H891" s="57"/>
      <c r="I891" s="57"/>
      <c r="J891" s="55"/>
      <c r="K891" s="59"/>
      <c r="L891" s="57"/>
      <c r="M891" s="57"/>
      <c r="N891" s="55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2"/>
      <c r="AB891" s="2"/>
      <c r="AC891" s="2"/>
      <c r="AD891" s="2"/>
      <c r="AE891" s="2"/>
      <c r="AF891" s="2"/>
    </row>
    <row r="892" spans="1:32" ht="15.75" customHeight="1" x14ac:dyDescent="0.25">
      <c r="A892" s="1"/>
      <c r="B892" s="54"/>
      <c r="C892" s="55"/>
      <c r="D892" s="56"/>
      <c r="E892" s="57"/>
      <c r="F892" s="55"/>
      <c r="G892" s="58"/>
      <c r="H892" s="57"/>
      <c r="I892" s="57"/>
      <c r="J892" s="55"/>
      <c r="K892" s="59"/>
      <c r="L892" s="57"/>
      <c r="M892" s="57"/>
      <c r="N892" s="55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2"/>
      <c r="AB892" s="2"/>
      <c r="AC892" s="2"/>
      <c r="AD892" s="2"/>
      <c r="AE892" s="2"/>
      <c r="AF892" s="2"/>
    </row>
    <row r="893" spans="1:32" ht="15.75" customHeight="1" x14ac:dyDescent="0.25">
      <c r="A893" s="1"/>
      <c r="B893" s="54"/>
      <c r="C893" s="55"/>
      <c r="D893" s="56"/>
      <c r="E893" s="57"/>
      <c r="F893" s="55"/>
      <c r="G893" s="58"/>
      <c r="H893" s="57"/>
      <c r="I893" s="57"/>
      <c r="J893" s="55"/>
      <c r="K893" s="59"/>
      <c r="L893" s="57"/>
      <c r="M893" s="57"/>
      <c r="N893" s="55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2"/>
      <c r="AB893" s="2"/>
      <c r="AC893" s="2"/>
      <c r="AD893" s="2"/>
      <c r="AE893" s="2"/>
      <c r="AF893" s="2"/>
    </row>
    <row r="894" spans="1:32" ht="15.75" customHeight="1" x14ac:dyDescent="0.25">
      <c r="A894" s="1"/>
      <c r="B894" s="54"/>
      <c r="C894" s="55"/>
      <c r="D894" s="56"/>
      <c r="E894" s="57"/>
      <c r="F894" s="55"/>
      <c r="G894" s="58"/>
      <c r="H894" s="57"/>
      <c r="I894" s="57"/>
      <c r="J894" s="55"/>
      <c r="K894" s="59"/>
      <c r="L894" s="57"/>
      <c r="M894" s="57"/>
      <c r="N894" s="55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2"/>
      <c r="AB894" s="2"/>
      <c r="AC894" s="2"/>
      <c r="AD894" s="2"/>
      <c r="AE894" s="2"/>
      <c r="AF894" s="2"/>
    </row>
    <row r="895" spans="1:32" ht="15.75" customHeight="1" x14ac:dyDescent="0.25">
      <c r="A895" s="1"/>
      <c r="B895" s="54"/>
      <c r="C895" s="55"/>
      <c r="D895" s="56"/>
      <c r="E895" s="57"/>
      <c r="F895" s="55"/>
      <c r="G895" s="58"/>
      <c r="H895" s="57"/>
      <c r="I895" s="57"/>
      <c r="J895" s="55"/>
      <c r="K895" s="59"/>
      <c r="L895" s="57"/>
      <c r="M895" s="57"/>
      <c r="N895" s="55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2"/>
      <c r="AB895" s="2"/>
      <c r="AC895" s="2"/>
      <c r="AD895" s="2"/>
      <c r="AE895" s="2"/>
      <c r="AF895" s="2"/>
    </row>
    <row r="896" spans="1:32" ht="15.75" customHeight="1" x14ac:dyDescent="0.25">
      <c r="A896" s="1"/>
      <c r="B896" s="54"/>
      <c r="C896" s="55"/>
      <c r="D896" s="56"/>
      <c r="E896" s="57"/>
      <c r="F896" s="55"/>
      <c r="G896" s="58"/>
      <c r="H896" s="57"/>
      <c r="I896" s="57"/>
      <c r="J896" s="55"/>
      <c r="K896" s="59"/>
      <c r="L896" s="57"/>
      <c r="M896" s="57"/>
      <c r="N896" s="55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2"/>
      <c r="AB896" s="2"/>
      <c r="AC896" s="2"/>
      <c r="AD896" s="2"/>
      <c r="AE896" s="2"/>
      <c r="AF896" s="2"/>
    </row>
    <row r="897" spans="1:32" ht="15.75" customHeight="1" x14ac:dyDescent="0.25">
      <c r="A897" s="1"/>
      <c r="B897" s="54"/>
      <c r="C897" s="55"/>
      <c r="D897" s="56"/>
      <c r="E897" s="57"/>
      <c r="F897" s="55"/>
      <c r="G897" s="58"/>
      <c r="H897" s="57"/>
      <c r="I897" s="57"/>
      <c r="J897" s="55"/>
      <c r="K897" s="59"/>
      <c r="L897" s="57"/>
      <c r="M897" s="57"/>
      <c r="N897" s="55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2"/>
      <c r="AB897" s="2"/>
      <c r="AC897" s="2"/>
      <c r="AD897" s="2"/>
      <c r="AE897" s="2"/>
      <c r="AF897" s="2"/>
    </row>
    <row r="898" spans="1:32" ht="15.75" customHeight="1" x14ac:dyDescent="0.25">
      <c r="A898" s="1"/>
      <c r="B898" s="54"/>
      <c r="C898" s="55"/>
      <c r="D898" s="56"/>
      <c r="E898" s="57"/>
      <c r="F898" s="55"/>
      <c r="G898" s="58"/>
      <c r="H898" s="57"/>
      <c r="I898" s="57"/>
      <c r="J898" s="55"/>
      <c r="K898" s="59"/>
      <c r="L898" s="57"/>
      <c r="M898" s="57"/>
      <c r="N898" s="55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2"/>
      <c r="AB898" s="2"/>
      <c r="AC898" s="2"/>
      <c r="AD898" s="2"/>
      <c r="AE898" s="2"/>
      <c r="AF898" s="2"/>
    </row>
    <row r="899" spans="1:32" ht="15.75" customHeight="1" x14ac:dyDescent="0.25">
      <c r="A899" s="1"/>
      <c r="B899" s="54"/>
      <c r="C899" s="55"/>
      <c r="D899" s="56"/>
      <c r="E899" s="57"/>
      <c r="F899" s="55"/>
      <c r="G899" s="58"/>
      <c r="H899" s="57"/>
      <c r="I899" s="57"/>
      <c r="J899" s="55"/>
      <c r="K899" s="59"/>
      <c r="L899" s="57"/>
      <c r="M899" s="57"/>
      <c r="N899" s="55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2"/>
      <c r="AB899" s="2"/>
      <c r="AC899" s="2"/>
      <c r="AD899" s="2"/>
      <c r="AE899" s="2"/>
      <c r="AF899" s="2"/>
    </row>
    <row r="900" spans="1:32" ht="15.75" customHeight="1" x14ac:dyDescent="0.25">
      <c r="A900" s="1"/>
      <c r="B900" s="54"/>
      <c r="C900" s="55"/>
      <c r="D900" s="56"/>
      <c r="E900" s="57"/>
      <c r="F900" s="55"/>
      <c r="G900" s="58"/>
      <c r="H900" s="57"/>
      <c r="I900" s="57"/>
      <c r="J900" s="55"/>
      <c r="K900" s="59"/>
      <c r="L900" s="57"/>
      <c r="M900" s="57"/>
      <c r="N900" s="55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2"/>
      <c r="AB900" s="2"/>
      <c r="AC900" s="2"/>
      <c r="AD900" s="2"/>
      <c r="AE900" s="2"/>
      <c r="AF900" s="2"/>
    </row>
    <row r="901" spans="1:32" ht="15.75" customHeight="1" x14ac:dyDescent="0.25">
      <c r="A901" s="1"/>
      <c r="B901" s="54"/>
      <c r="C901" s="55"/>
      <c r="D901" s="56"/>
      <c r="E901" s="57"/>
      <c r="F901" s="55"/>
      <c r="G901" s="58"/>
      <c r="H901" s="57"/>
      <c r="I901" s="57"/>
      <c r="J901" s="55"/>
      <c r="K901" s="59"/>
      <c r="L901" s="57"/>
      <c r="M901" s="57"/>
      <c r="N901" s="55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2"/>
      <c r="AB901" s="2"/>
      <c r="AC901" s="2"/>
      <c r="AD901" s="2"/>
      <c r="AE901" s="2"/>
      <c r="AF901" s="2"/>
    </row>
    <row r="902" spans="1:32" ht="15.75" customHeight="1" x14ac:dyDescent="0.25">
      <c r="A902" s="1"/>
      <c r="B902" s="54"/>
      <c r="C902" s="55"/>
      <c r="D902" s="56"/>
      <c r="E902" s="57"/>
      <c r="F902" s="55"/>
      <c r="G902" s="58"/>
      <c r="H902" s="57"/>
      <c r="I902" s="57"/>
      <c r="J902" s="55"/>
      <c r="K902" s="59"/>
      <c r="L902" s="57"/>
      <c r="M902" s="57"/>
      <c r="N902" s="55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2"/>
      <c r="AB902" s="2"/>
      <c r="AC902" s="2"/>
      <c r="AD902" s="2"/>
      <c r="AE902" s="2"/>
      <c r="AF902" s="2"/>
    </row>
    <row r="903" spans="1:32" ht="15.75" customHeight="1" x14ac:dyDescent="0.25">
      <c r="A903" s="1"/>
      <c r="B903" s="54"/>
      <c r="C903" s="55"/>
      <c r="D903" s="56"/>
      <c r="E903" s="57"/>
      <c r="F903" s="55"/>
      <c r="G903" s="58"/>
      <c r="H903" s="57"/>
      <c r="I903" s="57"/>
      <c r="J903" s="55"/>
      <c r="K903" s="59"/>
      <c r="L903" s="57"/>
      <c r="M903" s="57"/>
      <c r="N903" s="55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2"/>
      <c r="AB903" s="2"/>
      <c r="AC903" s="2"/>
      <c r="AD903" s="2"/>
      <c r="AE903" s="2"/>
      <c r="AF903" s="2"/>
    </row>
    <row r="904" spans="1:32" ht="15.75" customHeight="1" x14ac:dyDescent="0.25">
      <c r="A904" s="1"/>
      <c r="B904" s="54"/>
      <c r="C904" s="55"/>
      <c r="D904" s="56"/>
      <c r="E904" s="57"/>
      <c r="F904" s="55"/>
      <c r="G904" s="58"/>
      <c r="H904" s="57"/>
      <c r="I904" s="57"/>
      <c r="J904" s="55"/>
      <c r="K904" s="59"/>
      <c r="L904" s="57"/>
      <c r="M904" s="57"/>
      <c r="N904" s="55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2"/>
      <c r="AB904" s="2"/>
      <c r="AC904" s="2"/>
      <c r="AD904" s="2"/>
      <c r="AE904" s="2"/>
      <c r="AF904" s="2"/>
    </row>
    <row r="905" spans="1:32" ht="15.75" customHeight="1" x14ac:dyDescent="0.25">
      <c r="A905" s="1"/>
      <c r="B905" s="54"/>
      <c r="C905" s="55"/>
      <c r="D905" s="56"/>
      <c r="E905" s="57"/>
      <c r="F905" s="55"/>
      <c r="G905" s="58"/>
      <c r="H905" s="57"/>
      <c r="I905" s="57"/>
      <c r="J905" s="55"/>
      <c r="K905" s="59"/>
      <c r="L905" s="57"/>
      <c r="M905" s="57"/>
      <c r="N905" s="55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2"/>
      <c r="AB905" s="2"/>
      <c r="AC905" s="2"/>
      <c r="AD905" s="2"/>
      <c r="AE905" s="2"/>
      <c r="AF905" s="2"/>
    </row>
    <row r="906" spans="1:32" ht="15.75" customHeight="1" x14ac:dyDescent="0.25">
      <c r="A906" s="1"/>
      <c r="B906" s="54"/>
      <c r="C906" s="55"/>
      <c r="D906" s="56"/>
      <c r="E906" s="57"/>
      <c r="F906" s="55"/>
      <c r="G906" s="58"/>
      <c r="H906" s="57"/>
      <c r="I906" s="57"/>
      <c r="J906" s="55"/>
      <c r="K906" s="59"/>
      <c r="L906" s="57"/>
      <c r="M906" s="57"/>
      <c r="N906" s="55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2"/>
      <c r="AB906" s="2"/>
      <c r="AC906" s="2"/>
      <c r="AD906" s="2"/>
      <c r="AE906" s="2"/>
      <c r="AF906" s="2"/>
    </row>
    <row r="907" spans="1:32" ht="15.75" customHeight="1" x14ac:dyDescent="0.25">
      <c r="A907" s="1"/>
      <c r="B907" s="54"/>
      <c r="C907" s="55"/>
      <c r="D907" s="56"/>
      <c r="E907" s="57"/>
      <c r="F907" s="55"/>
      <c r="G907" s="58"/>
      <c r="H907" s="57"/>
      <c r="I907" s="57"/>
      <c r="J907" s="55"/>
      <c r="K907" s="59"/>
      <c r="L907" s="57"/>
      <c r="M907" s="57"/>
      <c r="N907" s="55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2"/>
      <c r="AB907" s="2"/>
      <c r="AC907" s="2"/>
      <c r="AD907" s="2"/>
      <c r="AE907" s="2"/>
      <c r="AF907" s="2"/>
    </row>
    <row r="908" spans="1:32" ht="15.75" customHeight="1" x14ac:dyDescent="0.25">
      <c r="A908" s="1"/>
      <c r="B908" s="54"/>
      <c r="C908" s="55"/>
      <c r="D908" s="56"/>
      <c r="E908" s="57"/>
      <c r="F908" s="55"/>
      <c r="G908" s="58"/>
      <c r="H908" s="57"/>
      <c r="I908" s="57"/>
      <c r="J908" s="55"/>
      <c r="K908" s="59"/>
      <c r="L908" s="57"/>
      <c r="M908" s="57"/>
      <c r="N908" s="55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2"/>
      <c r="AB908" s="2"/>
      <c r="AC908" s="2"/>
      <c r="AD908" s="2"/>
      <c r="AE908" s="2"/>
      <c r="AF908" s="2"/>
    </row>
    <row r="909" spans="1:32" ht="15.75" customHeight="1" x14ac:dyDescent="0.25">
      <c r="A909" s="1"/>
      <c r="B909" s="54"/>
      <c r="C909" s="55"/>
      <c r="D909" s="56"/>
      <c r="E909" s="57"/>
      <c r="F909" s="55"/>
      <c r="G909" s="58"/>
      <c r="H909" s="57"/>
      <c r="I909" s="57"/>
      <c r="J909" s="55"/>
      <c r="K909" s="59"/>
      <c r="L909" s="57"/>
      <c r="M909" s="57"/>
      <c r="N909" s="55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2"/>
      <c r="AB909" s="2"/>
      <c r="AC909" s="2"/>
      <c r="AD909" s="2"/>
      <c r="AE909" s="2"/>
      <c r="AF909" s="2"/>
    </row>
    <row r="910" spans="1:32" ht="15.75" customHeight="1" x14ac:dyDescent="0.25">
      <c r="A910" s="1"/>
      <c r="B910" s="54"/>
      <c r="C910" s="55"/>
      <c r="D910" s="56"/>
      <c r="E910" s="57"/>
      <c r="F910" s="55"/>
      <c r="G910" s="58"/>
      <c r="H910" s="57"/>
      <c r="I910" s="57"/>
      <c r="J910" s="55"/>
      <c r="K910" s="59"/>
      <c r="L910" s="57"/>
      <c r="M910" s="57"/>
      <c r="N910" s="55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2"/>
      <c r="AB910" s="2"/>
      <c r="AC910" s="2"/>
      <c r="AD910" s="2"/>
      <c r="AE910" s="2"/>
      <c r="AF910" s="2"/>
    </row>
    <row r="911" spans="1:32" ht="15.75" customHeight="1" x14ac:dyDescent="0.25">
      <c r="A911" s="1"/>
      <c r="B911" s="54"/>
      <c r="C911" s="55"/>
      <c r="D911" s="56"/>
      <c r="E911" s="57"/>
      <c r="F911" s="55"/>
      <c r="G911" s="58"/>
      <c r="H911" s="57"/>
      <c r="I911" s="57"/>
      <c r="J911" s="55"/>
      <c r="K911" s="59"/>
      <c r="L911" s="57"/>
      <c r="M911" s="57"/>
      <c r="N911" s="55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2"/>
      <c r="AB911" s="2"/>
      <c r="AC911" s="2"/>
      <c r="AD911" s="2"/>
      <c r="AE911" s="2"/>
      <c r="AF911" s="2"/>
    </row>
    <row r="912" spans="1:32" ht="15.75" customHeight="1" x14ac:dyDescent="0.25">
      <c r="A912" s="1"/>
      <c r="B912" s="54"/>
      <c r="C912" s="55"/>
      <c r="D912" s="56"/>
      <c r="E912" s="57"/>
      <c r="F912" s="55"/>
      <c r="G912" s="58"/>
      <c r="H912" s="57"/>
      <c r="I912" s="57"/>
      <c r="J912" s="55"/>
      <c r="K912" s="59"/>
      <c r="L912" s="57"/>
      <c r="M912" s="57"/>
      <c r="N912" s="55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2"/>
      <c r="AB912" s="2"/>
      <c r="AC912" s="2"/>
      <c r="AD912" s="2"/>
      <c r="AE912" s="2"/>
      <c r="AF912" s="2"/>
    </row>
    <row r="913" spans="1:32" ht="15.75" customHeight="1" x14ac:dyDescent="0.25">
      <c r="A913" s="1"/>
      <c r="B913" s="54"/>
      <c r="C913" s="55"/>
      <c r="D913" s="56"/>
      <c r="E913" s="57"/>
      <c r="F913" s="55"/>
      <c r="G913" s="58"/>
      <c r="H913" s="57"/>
      <c r="I913" s="57"/>
      <c r="J913" s="55"/>
      <c r="K913" s="59"/>
      <c r="L913" s="57"/>
      <c r="M913" s="57"/>
      <c r="N913" s="55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2"/>
      <c r="AB913" s="2"/>
      <c r="AC913" s="2"/>
      <c r="AD913" s="2"/>
      <c r="AE913" s="2"/>
      <c r="AF913" s="2"/>
    </row>
    <row r="914" spans="1:32" ht="15.75" customHeight="1" x14ac:dyDescent="0.25">
      <c r="A914" s="1"/>
      <c r="B914" s="54"/>
      <c r="C914" s="55"/>
      <c r="D914" s="56"/>
      <c r="E914" s="57"/>
      <c r="F914" s="55"/>
      <c r="G914" s="58"/>
      <c r="H914" s="57"/>
      <c r="I914" s="57"/>
      <c r="J914" s="55"/>
      <c r="K914" s="59"/>
      <c r="L914" s="57"/>
      <c r="M914" s="57"/>
      <c r="N914" s="55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2"/>
      <c r="AB914" s="2"/>
      <c r="AC914" s="2"/>
      <c r="AD914" s="2"/>
      <c r="AE914" s="2"/>
      <c r="AF914" s="2"/>
    </row>
    <row r="915" spans="1:32" ht="15.75" customHeight="1" x14ac:dyDescent="0.25">
      <c r="A915" s="1"/>
      <c r="B915" s="54"/>
      <c r="C915" s="55"/>
      <c r="D915" s="56"/>
      <c r="E915" s="57"/>
      <c r="F915" s="55"/>
      <c r="G915" s="58"/>
      <c r="H915" s="57"/>
      <c r="I915" s="57"/>
      <c r="J915" s="55"/>
      <c r="K915" s="59"/>
      <c r="L915" s="57"/>
      <c r="M915" s="57"/>
      <c r="N915" s="55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2"/>
      <c r="AB915" s="2"/>
      <c r="AC915" s="2"/>
      <c r="AD915" s="2"/>
      <c r="AE915" s="2"/>
      <c r="AF915" s="2"/>
    </row>
    <row r="916" spans="1:32" ht="15.75" customHeight="1" x14ac:dyDescent="0.25">
      <c r="A916" s="1"/>
      <c r="B916" s="54"/>
      <c r="C916" s="55"/>
      <c r="D916" s="56"/>
      <c r="E916" s="57"/>
      <c r="F916" s="55"/>
      <c r="G916" s="58"/>
      <c r="H916" s="57"/>
      <c r="I916" s="57"/>
      <c r="J916" s="55"/>
      <c r="K916" s="59"/>
      <c r="L916" s="57"/>
      <c r="M916" s="57"/>
      <c r="N916" s="55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2"/>
      <c r="AB916" s="2"/>
      <c r="AC916" s="2"/>
      <c r="AD916" s="2"/>
      <c r="AE916" s="2"/>
      <c r="AF916" s="2"/>
    </row>
    <row r="917" spans="1:32" ht="15.75" customHeight="1" x14ac:dyDescent="0.25">
      <c r="A917" s="1"/>
      <c r="B917" s="54"/>
      <c r="C917" s="55"/>
      <c r="D917" s="56"/>
      <c r="E917" s="57"/>
      <c r="F917" s="55"/>
      <c r="G917" s="58"/>
      <c r="H917" s="57"/>
      <c r="I917" s="57"/>
      <c r="J917" s="55"/>
      <c r="K917" s="59"/>
      <c r="L917" s="57"/>
      <c r="M917" s="57"/>
      <c r="N917" s="55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2"/>
      <c r="AB917" s="2"/>
      <c r="AC917" s="2"/>
      <c r="AD917" s="2"/>
      <c r="AE917" s="2"/>
      <c r="AF917" s="2"/>
    </row>
    <row r="918" spans="1:32" ht="15.75" customHeight="1" x14ac:dyDescent="0.25">
      <c r="A918" s="1"/>
      <c r="B918" s="54"/>
      <c r="C918" s="55"/>
      <c r="D918" s="56"/>
      <c r="E918" s="57"/>
      <c r="F918" s="55"/>
      <c r="G918" s="58"/>
      <c r="H918" s="57"/>
      <c r="I918" s="57"/>
      <c r="J918" s="55"/>
      <c r="K918" s="59"/>
      <c r="L918" s="57"/>
      <c r="M918" s="57"/>
      <c r="N918" s="55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2"/>
      <c r="AB918" s="2"/>
      <c r="AC918" s="2"/>
      <c r="AD918" s="2"/>
      <c r="AE918" s="2"/>
      <c r="AF918" s="2"/>
    </row>
    <row r="919" spans="1:32" ht="15.75" customHeight="1" x14ac:dyDescent="0.25">
      <c r="A919" s="1"/>
      <c r="B919" s="54"/>
      <c r="C919" s="55"/>
      <c r="D919" s="56"/>
      <c r="E919" s="57"/>
      <c r="F919" s="55"/>
      <c r="G919" s="58"/>
      <c r="H919" s="57"/>
      <c r="I919" s="57"/>
      <c r="J919" s="55"/>
      <c r="K919" s="59"/>
      <c r="L919" s="57"/>
      <c r="M919" s="57"/>
      <c r="N919" s="55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2"/>
      <c r="AB919" s="2"/>
      <c r="AC919" s="2"/>
      <c r="AD919" s="2"/>
      <c r="AE919" s="2"/>
      <c r="AF919" s="2"/>
    </row>
    <row r="920" spans="1:32" ht="15.75" customHeight="1" x14ac:dyDescent="0.25">
      <c r="A920" s="1"/>
      <c r="B920" s="54"/>
      <c r="C920" s="55"/>
      <c r="D920" s="56"/>
      <c r="E920" s="57"/>
      <c r="F920" s="55"/>
      <c r="G920" s="58"/>
      <c r="H920" s="57"/>
      <c r="I920" s="57"/>
      <c r="J920" s="55"/>
      <c r="K920" s="59"/>
      <c r="L920" s="57"/>
      <c r="M920" s="57"/>
      <c r="N920" s="55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2"/>
      <c r="AB920" s="2"/>
      <c r="AC920" s="2"/>
      <c r="AD920" s="2"/>
      <c r="AE920" s="2"/>
      <c r="AF920" s="2"/>
    </row>
    <row r="921" spans="1:32" ht="15.75" customHeight="1" x14ac:dyDescent="0.25">
      <c r="A921" s="1"/>
      <c r="B921" s="54"/>
      <c r="C921" s="55"/>
      <c r="D921" s="56"/>
      <c r="E921" s="57"/>
      <c r="F921" s="55"/>
      <c r="G921" s="58"/>
      <c r="H921" s="57"/>
      <c r="I921" s="57"/>
      <c r="J921" s="55"/>
      <c r="K921" s="59"/>
      <c r="L921" s="57"/>
      <c r="M921" s="57"/>
      <c r="N921" s="55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2"/>
      <c r="AB921" s="2"/>
      <c r="AC921" s="2"/>
      <c r="AD921" s="2"/>
      <c r="AE921" s="2"/>
      <c r="AF921" s="2"/>
    </row>
    <row r="922" spans="1:32" ht="15.75" customHeight="1" x14ac:dyDescent="0.25">
      <c r="A922" s="1"/>
      <c r="B922" s="54"/>
      <c r="C922" s="55"/>
      <c r="D922" s="56"/>
      <c r="E922" s="57"/>
      <c r="F922" s="55"/>
      <c r="G922" s="58"/>
      <c r="H922" s="57"/>
      <c r="I922" s="57"/>
      <c r="J922" s="55"/>
      <c r="K922" s="59"/>
      <c r="L922" s="57"/>
      <c r="M922" s="57"/>
      <c r="N922" s="55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2"/>
      <c r="AB922" s="2"/>
      <c r="AC922" s="2"/>
      <c r="AD922" s="2"/>
      <c r="AE922" s="2"/>
      <c r="AF922" s="2"/>
    </row>
    <row r="923" spans="1:32" ht="15.75" customHeight="1" x14ac:dyDescent="0.25">
      <c r="A923" s="1"/>
      <c r="B923" s="54"/>
      <c r="C923" s="55"/>
      <c r="D923" s="56"/>
      <c r="E923" s="57"/>
      <c r="F923" s="55"/>
      <c r="G923" s="58"/>
      <c r="H923" s="57"/>
      <c r="I923" s="57"/>
      <c r="J923" s="55"/>
      <c r="K923" s="59"/>
      <c r="L923" s="57"/>
      <c r="M923" s="57"/>
      <c r="N923" s="55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2"/>
      <c r="AB923" s="2"/>
      <c r="AC923" s="2"/>
      <c r="AD923" s="2"/>
      <c r="AE923" s="2"/>
      <c r="AF923" s="2"/>
    </row>
    <row r="924" spans="1:32" ht="15.75" customHeight="1" x14ac:dyDescent="0.25">
      <c r="A924" s="1"/>
      <c r="B924" s="54"/>
      <c r="C924" s="55"/>
      <c r="D924" s="56"/>
      <c r="E924" s="57"/>
      <c r="F924" s="55"/>
      <c r="G924" s="58"/>
      <c r="H924" s="57"/>
      <c r="I924" s="57"/>
      <c r="J924" s="55"/>
      <c r="K924" s="59"/>
      <c r="L924" s="57"/>
      <c r="M924" s="57"/>
      <c r="N924" s="55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2"/>
      <c r="AB924" s="2"/>
      <c r="AC924" s="2"/>
      <c r="AD924" s="2"/>
      <c r="AE924" s="2"/>
      <c r="AF924" s="2"/>
    </row>
    <row r="925" spans="1:32" ht="15.75" customHeight="1" x14ac:dyDescent="0.25">
      <c r="A925" s="1"/>
      <c r="B925" s="54"/>
      <c r="C925" s="55"/>
      <c r="D925" s="56"/>
      <c r="E925" s="57"/>
      <c r="F925" s="55"/>
      <c r="G925" s="58"/>
      <c r="H925" s="57"/>
      <c r="I925" s="57"/>
      <c r="J925" s="55"/>
      <c r="K925" s="59"/>
      <c r="L925" s="57"/>
      <c r="M925" s="57"/>
      <c r="N925" s="55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2"/>
      <c r="AB925" s="2"/>
      <c r="AC925" s="2"/>
      <c r="AD925" s="2"/>
      <c r="AE925" s="2"/>
      <c r="AF925" s="2"/>
    </row>
    <row r="926" spans="1:32" ht="15.75" customHeight="1" x14ac:dyDescent="0.25">
      <c r="A926" s="1"/>
      <c r="B926" s="54"/>
      <c r="C926" s="55"/>
      <c r="D926" s="56"/>
      <c r="E926" s="57"/>
      <c r="F926" s="55"/>
      <c r="G926" s="58"/>
      <c r="H926" s="57"/>
      <c r="I926" s="57"/>
      <c r="J926" s="55"/>
      <c r="K926" s="59"/>
      <c r="L926" s="57"/>
      <c r="M926" s="57"/>
      <c r="N926" s="55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2"/>
      <c r="AB926" s="2"/>
      <c r="AC926" s="2"/>
      <c r="AD926" s="2"/>
      <c r="AE926" s="2"/>
      <c r="AF926" s="2"/>
    </row>
    <row r="927" spans="1:32" ht="15.75" customHeight="1" x14ac:dyDescent="0.25">
      <c r="A927" s="1"/>
      <c r="B927" s="54"/>
      <c r="C927" s="55"/>
      <c r="D927" s="56"/>
      <c r="E927" s="57"/>
      <c r="F927" s="55"/>
      <c r="G927" s="58"/>
      <c r="H927" s="57"/>
      <c r="I927" s="57"/>
      <c r="J927" s="55"/>
      <c r="K927" s="59"/>
      <c r="L927" s="57"/>
      <c r="M927" s="57"/>
      <c r="N927" s="55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2"/>
      <c r="AB927" s="2"/>
      <c r="AC927" s="2"/>
      <c r="AD927" s="2"/>
      <c r="AE927" s="2"/>
      <c r="AF927" s="2"/>
    </row>
    <row r="928" spans="1:32" ht="15.75" customHeight="1" x14ac:dyDescent="0.25">
      <c r="A928" s="1"/>
      <c r="B928" s="54"/>
      <c r="C928" s="55"/>
      <c r="D928" s="56"/>
      <c r="E928" s="57"/>
      <c r="F928" s="55"/>
      <c r="G928" s="58"/>
      <c r="H928" s="57"/>
      <c r="I928" s="57"/>
      <c r="J928" s="55"/>
      <c r="K928" s="59"/>
      <c r="L928" s="57"/>
      <c r="M928" s="57"/>
      <c r="N928" s="55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2"/>
      <c r="AB928" s="2"/>
      <c r="AC928" s="2"/>
      <c r="AD928" s="2"/>
      <c r="AE928" s="2"/>
      <c r="AF928" s="2"/>
    </row>
    <row r="929" spans="1:32" ht="15.75" customHeight="1" x14ac:dyDescent="0.25">
      <c r="A929" s="1"/>
      <c r="B929" s="54"/>
      <c r="C929" s="55"/>
      <c r="D929" s="56"/>
      <c r="E929" s="57"/>
      <c r="F929" s="55"/>
      <c r="G929" s="58"/>
      <c r="H929" s="57"/>
      <c r="I929" s="57"/>
      <c r="J929" s="55"/>
      <c r="K929" s="59"/>
      <c r="L929" s="57"/>
      <c r="M929" s="57"/>
      <c r="N929" s="55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2"/>
      <c r="AB929" s="2"/>
      <c r="AC929" s="2"/>
      <c r="AD929" s="2"/>
      <c r="AE929" s="2"/>
      <c r="AF929" s="2"/>
    </row>
    <row r="930" spans="1:32" ht="15.75" customHeight="1" x14ac:dyDescent="0.25">
      <c r="A930" s="1"/>
      <c r="B930" s="54"/>
      <c r="C930" s="55"/>
      <c r="D930" s="56"/>
      <c r="E930" s="57"/>
      <c r="F930" s="55"/>
      <c r="G930" s="58"/>
      <c r="H930" s="57"/>
      <c r="I930" s="57"/>
      <c r="J930" s="55"/>
      <c r="K930" s="59"/>
      <c r="L930" s="57"/>
      <c r="M930" s="57"/>
      <c r="N930" s="55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2"/>
      <c r="AB930" s="2"/>
      <c r="AC930" s="2"/>
      <c r="AD930" s="2"/>
      <c r="AE930" s="2"/>
      <c r="AF930" s="2"/>
    </row>
    <row r="931" spans="1:32" ht="15.75" customHeight="1" x14ac:dyDescent="0.25">
      <c r="A931" s="1"/>
      <c r="B931" s="54"/>
      <c r="C931" s="55"/>
      <c r="D931" s="56"/>
      <c r="E931" s="57"/>
      <c r="F931" s="55"/>
      <c r="G931" s="58"/>
      <c r="H931" s="57"/>
      <c r="I931" s="57"/>
      <c r="J931" s="55"/>
      <c r="K931" s="59"/>
      <c r="L931" s="57"/>
      <c r="M931" s="57"/>
      <c r="N931" s="55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2"/>
      <c r="AB931" s="2"/>
      <c r="AC931" s="2"/>
      <c r="AD931" s="2"/>
      <c r="AE931" s="2"/>
      <c r="AF931" s="2"/>
    </row>
    <row r="932" spans="1:32" ht="15.75" customHeight="1" x14ac:dyDescent="0.25">
      <c r="A932" s="1"/>
      <c r="B932" s="54"/>
      <c r="C932" s="55"/>
      <c r="D932" s="56"/>
      <c r="E932" s="57"/>
      <c r="F932" s="55"/>
      <c r="G932" s="58"/>
      <c r="H932" s="57"/>
      <c r="I932" s="57"/>
      <c r="J932" s="55"/>
      <c r="K932" s="59"/>
      <c r="L932" s="57"/>
      <c r="M932" s="57"/>
      <c r="N932" s="55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2"/>
      <c r="AB932" s="2"/>
      <c r="AC932" s="2"/>
      <c r="AD932" s="2"/>
      <c r="AE932" s="2"/>
      <c r="AF932" s="2"/>
    </row>
    <row r="933" spans="1:32" ht="15.75" customHeight="1" x14ac:dyDescent="0.25">
      <c r="A933" s="1"/>
      <c r="B933" s="54"/>
      <c r="C933" s="55"/>
      <c r="D933" s="56"/>
      <c r="E933" s="57"/>
      <c r="F933" s="55"/>
      <c r="G933" s="58"/>
      <c r="H933" s="57"/>
      <c r="I933" s="57"/>
      <c r="J933" s="55"/>
      <c r="K933" s="59"/>
      <c r="L933" s="57"/>
      <c r="M933" s="57"/>
      <c r="N933" s="55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2"/>
      <c r="AB933" s="2"/>
      <c r="AC933" s="2"/>
      <c r="AD933" s="2"/>
      <c r="AE933" s="2"/>
      <c r="AF933" s="2"/>
    </row>
    <row r="934" spans="1:32" ht="15.75" customHeight="1" x14ac:dyDescent="0.25">
      <c r="A934" s="1"/>
      <c r="B934" s="54"/>
      <c r="C934" s="55"/>
      <c r="D934" s="56"/>
      <c r="E934" s="57"/>
      <c r="F934" s="55"/>
      <c r="G934" s="58"/>
      <c r="H934" s="57"/>
      <c r="I934" s="57"/>
      <c r="J934" s="55"/>
      <c r="K934" s="59"/>
      <c r="L934" s="57"/>
      <c r="M934" s="57"/>
      <c r="N934" s="55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2"/>
      <c r="AB934" s="2"/>
      <c r="AC934" s="2"/>
      <c r="AD934" s="2"/>
      <c r="AE934" s="2"/>
      <c r="AF934" s="2"/>
    </row>
    <row r="935" spans="1:32" ht="15.75" customHeight="1" x14ac:dyDescent="0.25">
      <c r="A935" s="1"/>
      <c r="B935" s="54"/>
      <c r="C935" s="55"/>
      <c r="D935" s="56"/>
      <c r="E935" s="57"/>
      <c r="F935" s="55"/>
      <c r="G935" s="58"/>
      <c r="H935" s="57"/>
      <c r="I935" s="57"/>
      <c r="J935" s="55"/>
      <c r="K935" s="59"/>
      <c r="L935" s="57"/>
      <c r="M935" s="57"/>
      <c r="N935" s="55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2"/>
      <c r="AB935" s="2"/>
      <c r="AC935" s="2"/>
      <c r="AD935" s="2"/>
      <c r="AE935" s="2"/>
      <c r="AF935" s="2"/>
    </row>
    <row r="936" spans="1:32" ht="15.75" customHeight="1" x14ac:dyDescent="0.25">
      <c r="A936" s="1"/>
      <c r="B936" s="54"/>
      <c r="C936" s="55"/>
      <c r="D936" s="56"/>
      <c r="E936" s="57"/>
      <c r="F936" s="55"/>
      <c r="G936" s="58"/>
      <c r="H936" s="57"/>
      <c r="I936" s="57"/>
      <c r="J936" s="55"/>
      <c r="K936" s="59"/>
      <c r="L936" s="57"/>
      <c r="M936" s="57"/>
      <c r="N936" s="55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2"/>
      <c r="AB936" s="2"/>
      <c r="AC936" s="2"/>
      <c r="AD936" s="2"/>
      <c r="AE936" s="2"/>
      <c r="AF936" s="2"/>
    </row>
    <row r="937" spans="1:32" ht="15.75" customHeight="1" x14ac:dyDescent="0.25">
      <c r="A937" s="1"/>
      <c r="B937" s="54"/>
      <c r="C937" s="55"/>
      <c r="D937" s="56"/>
      <c r="E937" s="57"/>
      <c r="F937" s="55"/>
      <c r="G937" s="58"/>
      <c r="H937" s="57"/>
      <c r="I937" s="57"/>
      <c r="J937" s="55"/>
      <c r="K937" s="59"/>
      <c r="L937" s="57"/>
      <c r="M937" s="57"/>
      <c r="N937" s="55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2"/>
      <c r="AB937" s="2"/>
      <c r="AC937" s="2"/>
      <c r="AD937" s="2"/>
      <c r="AE937" s="2"/>
      <c r="AF937" s="2"/>
    </row>
    <row r="938" spans="1:32" ht="15.75" customHeight="1" x14ac:dyDescent="0.25">
      <c r="A938" s="1"/>
      <c r="B938" s="54"/>
      <c r="C938" s="55"/>
      <c r="D938" s="56"/>
      <c r="E938" s="57"/>
      <c r="F938" s="55"/>
      <c r="G938" s="58"/>
      <c r="H938" s="57"/>
      <c r="I938" s="57"/>
      <c r="J938" s="55"/>
      <c r="K938" s="59"/>
      <c r="L938" s="57"/>
      <c r="M938" s="57"/>
      <c r="N938" s="55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2"/>
      <c r="AB938" s="2"/>
      <c r="AC938" s="2"/>
      <c r="AD938" s="2"/>
      <c r="AE938" s="2"/>
      <c r="AF938" s="2"/>
    </row>
    <row r="939" spans="1:32" ht="15.75" customHeight="1" x14ac:dyDescent="0.25">
      <c r="A939" s="1"/>
      <c r="B939" s="54"/>
      <c r="C939" s="55"/>
      <c r="D939" s="56"/>
      <c r="E939" s="57"/>
      <c r="F939" s="55"/>
      <c r="G939" s="58"/>
      <c r="H939" s="57"/>
      <c r="I939" s="57"/>
      <c r="J939" s="55"/>
      <c r="K939" s="59"/>
      <c r="L939" s="57"/>
      <c r="M939" s="57"/>
      <c r="N939" s="55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2"/>
      <c r="AB939" s="2"/>
      <c r="AC939" s="2"/>
      <c r="AD939" s="2"/>
      <c r="AE939" s="2"/>
      <c r="AF939" s="2"/>
    </row>
    <row r="940" spans="1:32" ht="15.75" customHeight="1" x14ac:dyDescent="0.25">
      <c r="A940" s="1"/>
      <c r="B940" s="54"/>
      <c r="C940" s="55"/>
      <c r="D940" s="56"/>
      <c r="E940" s="57"/>
      <c r="F940" s="55"/>
      <c r="G940" s="58"/>
      <c r="H940" s="57"/>
      <c r="I940" s="57"/>
      <c r="J940" s="55"/>
      <c r="K940" s="59"/>
      <c r="L940" s="57"/>
      <c r="M940" s="57"/>
      <c r="N940" s="55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2"/>
      <c r="AB940" s="2"/>
      <c r="AC940" s="2"/>
      <c r="AD940" s="2"/>
      <c r="AE940" s="2"/>
      <c r="AF940" s="2"/>
    </row>
    <row r="941" spans="1:32" ht="15.75" customHeight="1" x14ac:dyDescent="0.25">
      <c r="A941" s="1"/>
      <c r="B941" s="54"/>
      <c r="C941" s="55"/>
      <c r="D941" s="56"/>
      <c r="E941" s="57"/>
      <c r="F941" s="55"/>
      <c r="G941" s="58"/>
      <c r="H941" s="57"/>
      <c r="I941" s="57"/>
      <c r="J941" s="55"/>
      <c r="K941" s="59"/>
      <c r="L941" s="57"/>
      <c r="M941" s="57"/>
      <c r="N941" s="55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2"/>
      <c r="AB941" s="2"/>
      <c r="AC941" s="2"/>
      <c r="AD941" s="2"/>
      <c r="AE941" s="2"/>
      <c r="AF941" s="2"/>
    </row>
    <row r="942" spans="1:32" ht="15.75" customHeight="1" x14ac:dyDescent="0.25">
      <c r="A942" s="1"/>
      <c r="B942" s="54"/>
      <c r="C942" s="55"/>
      <c r="D942" s="56"/>
      <c r="E942" s="57"/>
      <c r="F942" s="55"/>
      <c r="G942" s="58"/>
      <c r="H942" s="57"/>
      <c r="I942" s="57"/>
      <c r="J942" s="55"/>
      <c r="K942" s="59"/>
      <c r="L942" s="57"/>
      <c r="M942" s="57"/>
      <c r="N942" s="55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2"/>
      <c r="AB942" s="2"/>
      <c r="AC942" s="2"/>
      <c r="AD942" s="2"/>
      <c r="AE942" s="2"/>
      <c r="AF942" s="2"/>
    </row>
    <row r="943" spans="1:32" ht="15.75" customHeight="1" x14ac:dyDescent="0.25">
      <c r="A943" s="1"/>
      <c r="B943" s="54"/>
      <c r="C943" s="55"/>
      <c r="D943" s="56"/>
      <c r="E943" s="57"/>
      <c r="F943" s="55"/>
      <c r="G943" s="58"/>
      <c r="H943" s="57"/>
      <c r="I943" s="57"/>
      <c r="J943" s="55"/>
      <c r="K943" s="59"/>
      <c r="L943" s="57"/>
      <c r="M943" s="57"/>
      <c r="N943" s="55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2"/>
      <c r="AB943" s="2"/>
      <c r="AC943" s="2"/>
      <c r="AD943" s="2"/>
      <c r="AE943" s="2"/>
      <c r="AF943" s="2"/>
    </row>
    <row r="944" spans="1:32" ht="15.75" customHeight="1" x14ac:dyDescent="0.25">
      <c r="A944" s="1"/>
      <c r="B944" s="54"/>
      <c r="C944" s="55"/>
      <c r="D944" s="56"/>
      <c r="E944" s="57"/>
      <c r="F944" s="55"/>
      <c r="G944" s="58"/>
      <c r="H944" s="57"/>
      <c r="I944" s="57"/>
      <c r="J944" s="55"/>
      <c r="K944" s="59"/>
      <c r="L944" s="57"/>
      <c r="M944" s="57"/>
      <c r="N944" s="55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2"/>
      <c r="AB944" s="2"/>
      <c r="AC944" s="2"/>
      <c r="AD944" s="2"/>
      <c r="AE944" s="2"/>
      <c r="AF944" s="2"/>
    </row>
    <row r="945" spans="1:32" ht="15.75" customHeight="1" x14ac:dyDescent="0.25">
      <c r="A945" s="1"/>
      <c r="B945" s="54"/>
      <c r="C945" s="55"/>
      <c r="D945" s="56"/>
      <c r="E945" s="57"/>
      <c r="F945" s="55"/>
      <c r="G945" s="58"/>
      <c r="H945" s="57"/>
      <c r="I945" s="57"/>
      <c r="J945" s="55"/>
      <c r="K945" s="59"/>
      <c r="L945" s="57"/>
      <c r="M945" s="57"/>
      <c r="N945" s="55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2"/>
      <c r="AB945" s="2"/>
      <c r="AC945" s="2"/>
      <c r="AD945" s="2"/>
      <c r="AE945" s="2"/>
      <c r="AF945" s="2"/>
    </row>
    <row r="946" spans="1:32" ht="15.75" customHeight="1" x14ac:dyDescent="0.25">
      <c r="A946" s="1"/>
      <c r="B946" s="54"/>
      <c r="C946" s="55"/>
      <c r="D946" s="56"/>
      <c r="E946" s="57"/>
      <c r="F946" s="55"/>
      <c r="G946" s="58"/>
      <c r="H946" s="57"/>
      <c r="I946" s="57"/>
      <c r="J946" s="55"/>
      <c r="K946" s="59"/>
      <c r="L946" s="57"/>
      <c r="M946" s="57"/>
      <c r="N946" s="55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2"/>
      <c r="AB946" s="2"/>
      <c r="AC946" s="2"/>
      <c r="AD946" s="2"/>
      <c r="AE946" s="2"/>
      <c r="AF946" s="2"/>
    </row>
    <row r="947" spans="1:32" ht="15.75" customHeight="1" x14ac:dyDescent="0.25">
      <c r="A947" s="1"/>
      <c r="B947" s="54"/>
      <c r="C947" s="55"/>
      <c r="D947" s="56"/>
      <c r="E947" s="57"/>
      <c r="F947" s="55"/>
      <c r="G947" s="58"/>
      <c r="H947" s="57"/>
      <c r="I947" s="57"/>
      <c r="J947" s="55"/>
      <c r="K947" s="59"/>
      <c r="L947" s="57"/>
      <c r="M947" s="57"/>
      <c r="N947" s="55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2"/>
      <c r="AB947" s="2"/>
      <c r="AC947" s="2"/>
      <c r="AD947" s="2"/>
      <c r="AE947" s="2"/>
      <c r="AF947" s="2"/>
    </row>
    <row r="948" spans="1:32" ht="15.75" customHeight="1" x14ac:dyDescent="0.25">
      <c r="A948" s="1"/>
      <c r="B948" s="54"/>
      <c r="C948" s="55"/>
      <c r="D948" s="56"/>
      <c r="E948" s="57"/>
      <c r="F948" s="55"/>
      <c r="G948" s="58"/>
      <c r="H948" s="57"/>
      <c r="I948" s="57"/>
      <c r="J948" s="55"/>
      <c r="K948" s="59"/>
      <c r="L948" s="57"/>
      <c r="M948" s="57"/>
      <c r="N948" s="55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2"/>
      <c r="AB948" s="2"/>
      <c r="AC948" s="2"/>
      <c r="AD948" s="2"/>
      <c r="AE948" s="2"/>
      <c r="AF948" s="2"/>
    </row>
    <row r="949" spans="1:32" ht="15.75" customHeight="1" x14ac:dyDescent="0.25">
      <c r="A949" s="1"/>
      <c r="B949" s="54"/>
      <c r="C949" s="55"/>
      <c r="D949" s="56"/>
      <c r="E949" s="57"/>
      <c r="F949" s="55"/>
      <c r="G949" s="58"/>
      <c r="H949" s="57"/>
      <c r="I949" s="57"/>
      <c r="J949" s="55"/>
      <c r="K949" s="59"/>
      <c r="L949" s="57"/>
      <c r="M949" s="57"/>
      <c r="N949" s="55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2"/>
      <c r="AB949" s="2"/>
      <c r="AC949" s="2"/>
      <c r="AD949" s="2"/>
      <c r="AE949" s="2"/>
      <c r="AF949" s="2"/>
    </row>
    <row r="950" spans="1:32" ht="15.75" customHeight="1" x14ac:dyDescent="0.25">
      <c r="A950" s="1"/>
      <c r="B950" s="54"/>
      <c r="C950" s="55"/>
      <c r="D950" s="56"/>
      <c r="E950" s="57"/>
      <c r="F950" s="55"/>
      <c r="G950" s="58"/>
      <c r="H950" s="57"/>
      <c r="I950" s="57"/>
      <c r="J950" s="55"/>
      <c r="K950" s="59"/>
      <c r="L950" s="57"/>
      <c r="M950" s="57"/>
      <c r="N950" s="55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2"/>
      <c r="AB950" s="2"/>
      <c r="AC950" s="2"/>
      <c r="AD950" s="2"/>
      <c r="AE950" s="2"/>
      <c r="AF950" s="2"/>
    </row>
    <row r="951" spans="1:32" ht="15.75" customHeight="1" x14ac:dyDescent="0.25">
      <c r="A951" s="1"/>
      <c r="B951" s="54"/>
      <c r="C951" s="55"/>
      <c r="D951" s="56"/>
      <c r="E951" s="57"/>
      <c r="F951" s="55"/>
      <c r="G951" s="58"/>
      <c r="H951" s="57"/>
      <c r="I951" s="57"/>
      <c r="J951" s="55"/>
      <c r="K951" s="59"/>
      <c r="L951" s="57"/>
      <c r="M951" s="57"/>
      <c r="N951" s="55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2"/>
      <c r="AB951" s="2"/>
      <c r="AC951" s="2"/>
      <c r="AD951" s="2"/>
      <c r="AE951" s="2"/>
      <c r="AF951" s="2"/>
    </row>
    <row r="952" spans="1:32" ht="15.75" customHeight="1" x14ac:dyDescent="0.25">
      <c r="A952" s="1"/>
      <c r="B952" s="54"/>
      <c r="C952" s="55"/>
      <c r="D952" s="56"/>
      <c r="E952" s="57"/>
      <c r="F952" s="55"/>
      <c r="G952" s="58"/>
      <c r="H952" s="57"/>
      <c r="I952" s="57"/>
      <c r="J952" s="55"/>
      <c r="K952" s="59"/>
      <c r="L952" s="57"/>
      <c r="M952" s="57"/>
      <c r="N952" s="55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2"/>
      <c r="AB952" s="2"/>
      <c r="AC952" s="2"/>
      <c r="AD952" s="2"/>
      <c r="AE952" s="2"/>
      <c r="AF952" s="2"/>
    </row>
    <row r="953" spans="1:32" ht="15.75" customHeight="1" x14ac:dyDescent="0.25">
      <c r="A953" s="1"/>
      <c r="B953" s="54"/>
      <c r="C953" s="55"/>
      <c r="D953" s="56"/>
      <c r="E953" s="57"/>
      <c r="F953" s="55"/>
      <c r="G953" s="58"/>
      <c r="H953" s="57"/>
      <c r="I953" s="57"/>
      <c r="J953" s="55"/>
      <c r="K953" s="59"/>
      <c r="L953" s="57"/>
      <c r="M953" s="57"/>
      <c r="N953" s="55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2"/>
      <c r="AB953" s="2"/>
      <c r="AC953" s="2"/>
      <c r="AD953" s="2"/>
      <c r="AE953" s="2"/>
      <c r="AF953" s="2"/>
    </row>
    <row r="954" spans="1:32" ht="15.75" customHeight="1" x14ac:dyDescent="0.25">
      <c r="A954" s="1"/>
      <c r="B954" s="54"/>
      <c r="C954" s="55"/>
      <c r="D954" s="56"/>
      <c r="E954" s="57"/>
      <c r="F954" s="55"/>
      <c r="G954" s="58"/>
      <c r="H954" s="57"/>
      <c r="I954" s="57"/>
      <c r="J954" s="55"/>
      <c r="K954" s="59"/>
      <c r="L954" s="57"/>
      <c r="M954" s="57"/>
      <c r="N954" s="55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2"/>
      <c r="AB954" s="2"/>
      <c r="AC954" s="2"/>
      <c r="AD954" s="2"/>
      <c r="AE954" s="2"/>
      <c r="AF954" s="2"/>
    </row>
    <row r="955" spans="1:32" ht="15.75" customHeight="1" x14ac:dyDescent="0.25">
      <c r="A955" s="1"/>
      <c r="B955" s="54"/>
      <c r="C955" s="55"/>
      <c r="D955" s="56"/>
      <c r="E955" s="57"/>
      <c r="F955" s="55"/>
      <c r="G955" s="58"/>
      <c r="H955" s="57"/>
      <c r="I955" s="57"/>
      <c r="J955" s="55"/>
      <c r="K955" s="59"/>
      <c r="L955" s="57"/>
      <c r="M955" s="57"/>
      <c r="N955" s="55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2"/>
      <c r="AB955" s="2"/>
      <c r="AC955" s="2"/>
      <c r="AD955" s="2"/>
      <c r="AE955" s="2"/>
      <c r="AF955" s="2"/>
    </row>
    <row r="956" spans="1:32" ht="15.75" customHeight="1" x14ac:dyDescent="0.25">
      <c r="A956" s="1"/>
      <c r="B956" s="54"/>
      <c r="C956" s="55"/>
      <c r="D956" s="56"/>
      <c r="E956" s="57"/>
      <c r="F956" s="55"/>
      <c r="G956" s="58"/>
      <c r="H956" s="57"/>
      <c r="I956" s="57"/>
      <c r="J956" s="55"/>
      <c r="K956" s="59"/>
      <c r="L956" s="57"/>
      <c r="M956" s="57"/>
      <c r="N956" s="55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2"/>
      <c r="AB956" s="2"/>
      <c r="AC956" s="2"/>
      <c r="AD956" s="2"/>
      <c r="AE956" s="2"/>
      <c r="AF956" s="2"/>
    </row>
    <row r="957" spans="1:32" ht="15.75" customHeight="1" x14ac:dyDescent="0.25">
      <c r="A957" s="1"/>
      <c r="B957" s="54"/>
      <c r="C957" s="55"/>
      <c r="D957" s="56"/>
      <c r="E957" s="57"/>
      <c r="F957" s="55"/>
      <c r="G957" s="58"/>
      <c r="H957" s="57"/>
      <c r="I957" s="57"/>
      <c r="J957" s="55"/>
      <c r="K957" s="59"/>
      <c r="L957" s="57"/>
      <c r="M957" s="57"/>
      <c r="N957" s="55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2"/>
      <c r="AB957" s="2"/>
      <c r="AC957" s="2"/>
      <c r="AD957" s="2"/>
      <c r="AE957" s="2"/>
      <c r="AF957" s="2"/>
    </row>
    <row r="958" spans="1:32" ht="15.75" customHeight="1" x14ac:dyDescent="0.25">
      <c r="A958" s="1"/>
      <c r="B958" s="54"/>
      <c r="C958" s="55"/>
      <c r="D958" s="56"/>
      <c r="E958" s="57"/>
      <c r="F958" s="55"/>
      <c r="G958" s="58"/>
      <c r="H958" s="57"/>
      <c r="I958" s="57"/>
      <c r="J958" s="55"/>
      <c r="K958" s="59"/>
      <c r="L958" s="57"/>
      <c r="M958" s="57"/>
      <c r="N958" s="55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2"/>
      <c r="AB958" s="2"/>
      <c r="AC958" s="2"/>
      <c r="AD958" s="2"/>
      <c r="AE958" s="2"/>
      <c r="AF958" s="2"/>
    </row>
    <row r="959" spans="1:32" ht="15.75" customHeight="1" x14ac:dyDescent="0.25">
      <c r="A959" s="1"/>
      <c r="B959" s="54"/>
      <c r="C959" s="55"/>
      <c r="D959" s="56"/>
      <c r="E959" s="57"/>
      <c r="F959" s="55"/>
      <c r="G959" s="58"/>
      <c r="H959" s="57"/>
      <c r="I959" s="57"/>
      <c r="J959" s="55"/>
      <c r="K959" s="59"/>
      <c r="L959" s="57"/>
      <c r="M959" s="57"/>
      <c r="N959" s="55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2"/>
      <c r="AB959" s="2"/>
      <c r="AC959" s="2"/>
      <c r="AD959" s="2"/>
      <c r="AE959" s="2"/>
      <c r="AF959" s="2"/>
    </row>
    <row r="960" spans="1:32" ht="15.75" customHeight="1" x14ac:dyDescent="0.25">
      <c r="A960" s="1"/>
      <c r="B960" s="54"/>
      <c r="C960" s="55"/>
      <c r="D960" s="56"/>
      <c r="E960" s="57"/>
      <c r="F960" s="55"/>
      <c r="G960" s="58"/>
      <c r="H960" s="57"/>
      <c r="I960" s="57"/>
      <c r="J960" s="55"/>
      <c r="K960" s="59"/>
      <c r="L960" s="57"/>
      <c r="M960" s="57"/>
      <c r="N960" s="55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2"/>
      <c r="AB960" s="2"/>
      <c r="AC960" s="2"/>
      <c r="AD960" s="2"/>
      <c r="AE960" s="2"/>
      <c r="AF960" s="2"/>
    </row>
    <row r="961" spans="1:32" ht="15.75" customHeight="1" x14ac:dyDescent="0.25">
      <c r="A961" s="1"/>
      <c r="B961" s="54"/>
      <c r="C961" s="55"/>
      <c r="D961" s="56"/>
      <c r="E961" s="57"/>
      <c r="F961" s="55"/>
      <c r="G961" s="58"/>
      <c r="H961" s="57"/>
      <c r="I961" s="57"/>
      <c r="J961" s="55"/>
      <c r="K961" s="59"/>
      <c r="L961" s="57"/>
      <c r="M961" s="57"/>
      <c r="N961" s="55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2"/>
      <c r="AB961" s="2"/>
      <c r="AC961" s="2"/>
      <c r="AD961" s="2"/>
      <c r="AE961" s="2"/>
      <c r="AF961" s="2"/>
    </row>
    <row r="962" spans="1:32" ht="15.75" customHeight="1" x14ac:dyDescent="0.25">
      <c r="A962" s="1"/>
      <c r="B962" s="54"/>
      <c r="C962" s="55"/>
      <c r="D962" s="56"/>
      <c r="E962" s="57"/>
      <c r="F962" s="55"/>
      <c r="G962" s="58"/>
      <c r="H962" s="57"/>
      <c r="I962" s="57"/>
      <c r="J962" s="55"/>
      <c r="K962" s="59"/>
      <c r="L962" s="57"/>
      <c r="M962" s="57"/>
      <c r="N962" s="55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2"/>
      <c r="AB962" s="2"/>
      <c r="AC962" s="2"/>
      <c r="AD962" s="2"/>
      <c r="AE962" s="2"/>
      <c r="AF962" s="2"/>
    </row>
    <row r="963" spans="1:32" ht="15.75" customHeight="1" x14ac:dyDescent="0.25">
      <c r="A963" s="1"/>
      <c r="B963" s="54"/>
      <c r="C963" s="55"/>
      <c r="D963" s="56"/>
      <c r="E963" s="57"/>
      <c r="F963" s="55"/>
      <c r="G963" s="58"/>
      <c r="H963" s="57"/>
      <c r="I963" s="57"/>
      <c r="J963" s="55"/>
      <c r="K963" s="59"/>
      <c r="L963" s="57"/>
      <c r="M963" s="57"/>
      <c r="N963" s="55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2"/>
      <c r="AB963" s="2"/>
      <c r="AC963" s="2"/>
      <c r="AD963" s="2"/>
      <c r="AE963" s="2"/>
      <c r="AF963" s="2"/>
    </row>
    <row r="964" spans="1:32" ht="15.75" customHeight="1" x14ac:dyDescent="0.25">
      <c r="A964" s="1"/>
      <c r="B964" s="54"/>
      <c r="C964" s="55"/>
      <c r="D964" s="56"/>
      <c r="E964" s="57"/>
      <c r="F964" s="55"/>
      <c r="G964" s="58"/>
      <c r="H964" s="57"/>
      <c r="I964" s="57"/>
      <c r="J964" s="55"/>
      <c r="K964" s="59"/>
      <c r="L964" s="57"/>
      <c r="M964" s="57"/>
      <c r="N964" s="55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2"/>
      <c r="AB964" s="2"/>
      <c r="AC964" s="2"/>
      <c r="AD964" s="2"/>
      <c r="AE964" s="2"/>
      <c r="AF964" s="2"/>
    </row>
    <row r="965" spans="1:32" ht="15.75" customHeight="1" x14ac:dyDescent="0.25">
      <c r="A965" s="1"/>
      <c r="B965" s="54"/>
      <c r="C965" s="55"/>
      <c r="D965" s="56"/>
      <c r="E965" s="57"/>
      <c r="F965" s="55"/>
      <c r="G965" s="58"/>
      <c r="H965" s="57"/>
      <c r="I965" s="57"/>
      <c r="J965" s="55"/>
      <c r="K965" s="59"/>
      <c r="L965" s="57"/>
      <c r="M965" s="57"/>
      <c r="N965" s="55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2"/>
      <c r="AB965" s="2"/>
      <c r="AC965" s="2"/>
      <c r="AD965" s="2"/>
      <c r="AE965" s="2"/>
      <c r="AF965" s="2"/>
    </row>
    <row r="966" spans="1:32" ht="15.75" customHeight="1" x14ac:dyDescent="0.25">
      <c r="A966" s="1"/>
      <c r="B966" s="54"/>
      <c r="C966" s="55"/>
      <c r="D966" s="56"/>
      <c r="E966" s="57"/>
      <c r="F966" s="55"/>
      <c r="G966" s="58"/>
      <c r="H966" s="57"/>
      <c r="I966" s="57"/>
      <c r="J966" s="55"/>
      <c r="K966" s="59"/>
      <c r="L966" s="57"/>
      <c r="M966" s="57"/>
      <c r="N966" s="55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2"/>
      <c r="AB966" s="2"/>
      <c r="AC966" s="2"/>
      <c r="AD966" s="2"/>
      <c r="AE966" s="2"/>
      <c r="AF966" s="2"/>
    </row>
    <row r="967" spans="1:32" ht="15.75" customHeight="1" x14ac:dyDescent="0.25">
      <c r="A967" s="1"/>
      <c r="B967" s="54"/>
      <c r="C967" s="55"/>
      <c r="D967" s="56"/>
      <c r="E967" s="57"/>
      <c r="F967" s="55"/>
      <c r="G967" s="58"/>
      <c r="H967" s="57"/>
      <c r="I967" s="57"/>
      <c r="J967" s="55"/>
      <c r="K967" s="59"/>
      <c r="L967" s="57"/>
      <c r="M967" s="57"/>
      <c r="N967" s="55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2"/>
      <c r="AB967" s="2"/>
      <c r="AC967" s="2"/>
      <c r="AD967" s="2"/>
      <c r="AE967" s="2"/>
      <c r="AF967" s="2"/>
    </row>
    <row r="968" spans="1:32" ht="15.75" customHeight="1" x14ac:dyDescent="0.25">
      <c r="A968" s="1"/>
      <c r="B968" s="54"/>
      <c r="C968" s="55"/>
      <c r="D968" s="56"/>
      <c r="E968" s="57"/>
      <c r="F968" s="55"/>
      <c r="G968" s="58"/>
      <c r="H968" s="57"/>
      <c r="I968" s="57"/>
      <c r="J968" s="55"/>
      <c r="K968" s="59"/>
      <c r="L968" s="57"/>
      <c r="M968" s="57"/>
      <c r="N968" s="55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2"/>
      <c r="AB968" s="2"/>
      <c r="AC968" s="2"/>
      <c r="AD968" s="2"/>
      <c r="AE968" s="2"/>
      <c r="AF968" s="2"/>
    </row>
    <row r="969" spans="1:32" ht="15.75" customHeight="1" x14ac:dyDescent="0.25">
      <c r="A969" s="1"/>
      <c r="B969" s="54"/>
      <c r="C969" s="55"/>
      <c r="D969" s="56"/>
      <c r="E969" s="57"/>
      <c r="F969" s="55"/>
      <c r="G969" s="58"/>
      <c r="H969" s="57"/>
      <c r="I969" s="57"/>
      <c r="J969" s="55"/>
      <c r="K969" s="59"/>
      <c r="L969" s="57"/>
      <c r="M969" s="57"/>
      <c r="N969" s="55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2"/>
      <c r="AB969" s="2"/>
      <c r="AC969" s="2"/>
      <c r="AD969" s="2"/>
      <c r="AE969" s="2"/>
      <c r="AF969" s="2"/>
    </row>
    <row r="970" spans="1:32" ht="15.75" customHeight="1" x14ac:dyDescent="0.25">
      <c r="A970" s="1"/>
      <c r="B970" s="54"/>
      <c r="C970" s="55"/>
      <c r="D970" s="56"/>
      <c r="E970" s="57"/>
      <c r="F970" s="55"/>
      <c r="G970" s="58"/>
      <c r="H970" s="57"/>
      <c r="I970" s="57"/>
      <c r="J970" s="55"/>
      <c r="K970" s="59"/>
      <c r="L970" s="57"/>
      <c r="M970" s="57"/>
      <c r="N970" s="55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2"/>
      <c r="AB970" s="2"/>
      <c r="AC970" s="2"/>
      <c r="AD970" s="2"/>
      <c r="AE970" s="2"/>
      <c r="AF970" s="2"/>
    </row>
    <row r="971" spans="1:32" ht="15.75" customHeight="1" x14ac:dyDescent="0.25">
      <c r="A971" s="1"/>
      <c r="B971" s="54"/>
      <c r="C971" s="55"/>
      <c r="D971" s="56"/>
      <c r="E971" s="57"/>
      <c r="F971" s="55"/>
      <c r="G971" s="58"/>
      <c r="H971" s="57"/>
      <c r="I971" s="57"/>
      <c r="J971" s="55"/>
      <c r="K971" s="59"/>
      <c r="L971" s="57"/>
      <c r="M971" s="57"/>
      <c r="N971" s="55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2"/>
      <c r="AB971" s="2"/>
      <c r="AC971" s="2"/>
      <c r="AD971" s="2"/>
      <c r="AE971" s="2"/>
      <c r="AF971" s="2"/>
    </row>
    <row r="972" spans="1:32" ht="15.75" customHeight="1" x14ac:dyDescent="0.25">
      <c r="A972" s="1"/>
      <c r="B972" s="54"/>
      <c r="C972" s="55"/>
      <c r="D972" s="56"/>
      <c r="E972" s="57"/>
      <c r="F972" s="55"/>
      <c r="G972" s="58"/>
      <c r="H972" s="57"/>
      <c r="I972" s="57"/>
      <c r="J972" s="55"/>
      <c r="K972" s="59"/>
      <c r="L972" s="57"/>
      <c r="M972" s="57"/>
      <c r="N972" s="55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2"/>
      <c r="AB972" s="2"/>
      <c r="AC972" s="2"/>
      <c r="AD972" s="2"/>
      <c r="AE972" s="2"/>
      <c r="AF972" s="2"/>
    </row>
    <row r="973" spans="1:32" ht="15.75" customHeight="1" x14ac:dyDescent="0.25">
      <c r="A973" s="1"/>
      <c r="B973" s="54"/>
      <c r="C973" s="55"/>
      <c r="D973" s="56"/>
      <c r="E973" s="57"/>
      <c r="F973" s="55"/>
      <c r="G973" s="58"/>
      <c r="H973" s="57"/>
      <c r="I973" s="57"/>
      <c r="J973" s="55"/>
      <c r="K973" s="59"/>
      <c r="L973" s="57"/>
      <c r="M973" s="57"/>
      <c r="N973" s="55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2"/>
      <c r="AB973" s="2"/>
      <c r="AC973" s="2"/>
      <c r="AD973" s="2"/>
      <c r="AE973" s="2"/>
      <c r="AF973" s="2"/>
    </row>
    <row r="974" spans="1:32" ht="15.75" customHeight="1" x14ac:dyDescent="0.25">
      <c r="A974" s="1"/>
      <c r="B974" s="54"/>
      <c r="C974" s="55"/>
      <c r="D974" s="56"/>
      <c r="E974" s="57"/>
      <c r="F974" s="55"/>
      <c r="G974" s="58"/>
      <c r="H974" s="57"/>
      <c r="I974" s="57"/>
      <c r="J974" s="55"/>
      <c r="K974" s="59"/>
      <c r="L974" s="57"/>
      <c r="M974" s="57"/>
      <c r="N974" s="55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2"/>
      <c r="AB974" s="2"/>
      <c r="AC974" s="2"/>
      <c r="AD974" s="2"/>
      <c r="AE974" s="2"/>
      <c r="AF974" s="2"/>
    </row>
    <row r="975" spans="1:32" ht="15.75" customHeight="1" x14ac:dyDescent="0.25">
      <c r="A975" s="1"/>
      <c r="B975" s="54"/>
      <c r="C975" s="55"/>
      <c r="D975" s="56"/>
      <c r="E975" s="57"/>
      <c r="F975" s="55"/>
      <c r="G975" s="58"/>
      <c r="H975" s="57"/>
      <c r="I975" s="57"/>
      <c r="J975" s="55"/>
      <c r="K975" s="59"/>
      <c r="L975" s="57"/>
      <c r="M975" s="57"/>
      <c r="N975" s="55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2"/>
      <c r="AB975" s="2"/>
      <c r="AC975" s="2"/>
      <c r="AD975" s="2"/>
      <c r="AE975" s="2"/>
      <c r="AF975" s="2"/>
    </row>
    <row r="976" spans="1:32" ht="15.75" customHeight="1" x14ac:dyDescent="0.25">
      <c r="A976" s="1"/>
      <c r="B976" s="54"/>
      <c r="C976" s="55"/>
      <c r="D976" s="56"/>
      <c r="E976" s="57"/>
      <c r="F976" s="55"/>
      <c r="G976" s="58"/>
      <c r="H976" s="57"/>
      <c r="I976" s="57"/>
      <c r="J976" s="55"/>
      <c r="K976" s="59"/>
      <c r="L976" s="57"/>
      <c r="M976" s="57"/>
      <c r="N976" s="55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2"/>
      <c r="AB976" s="2"/>
      <c r="AC976" s="2"/>
      <c r="AD976" s="2"/>
      <c r="AE976" s="2"/>
      <c r="AF976" s="2"/>
    </row>
    <row r="977" spans="1:32" ht="15.75" customHeight="1" x14ac:dyDescent="0.25">
      <c r="A977" s="1"/>
      <c r="B977" s="54"/>
      <c r="C977" s="55"/>
      <c r="D977" s="56"/>
      <c r="E977" s="57"/>
      <c r="F977" s="55"/>
      <c r="G977" s="58"/>
      <c r="H977" s="57"/>
      <c r="I977" s="57"/>
      <c r="J977" s="55"/>
      <c r="K977" s="59"/>
      <c r="L977" s="57"/>
      <c r="M977" s="57"/>
      <c r="N977" s="55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2"/>
      <c r="AB977" s="2"/>
      <c r="AC977" s="2"/>
      <c r="AD977" s="2"/>
      <c r="AE977" s="2"/>
      <c r="AF977" s="2"/>
    </row>
    <row r="978" spans="1:32" ht="15.75" customHeight="1" x14ac:dyDescent="0.25">
      <c r="A978" s="1"/>
      <c r="B978" s="54"/>
      <c r="C978" s="55"/>
      <c r="D978" s="56"/>
      <c r="E978" s="57"/>
      <c r="F978" s="55"/>
      <c r="G978" s="58"/>
      <c r="H978" s="57"/>
      <c r="I978" s="57"/>
      <c r="J978" s="55"/>
      <c r="K978" s="59"/>
      <c r="L978" s="57"/>
      <c r="M978" s="57"/>
      <c r="N978" s="55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2"/>
      <c r="AB978" s="2"/>
      <c r="AC978" s="2"/>
      <c r="AD978" s="2"/>
      <c r="AE978" s="2"/>
      <c r="AF978" s="2"/>
    </row>
    <row r="979" spans="1:32" ht="15.75" customHeight="1" x14ac:dyDescent="0.25">
      <c r="A979" s="1"/>
      <c r="B979" s="54"/>
      <c r="C979" s="55"/>
      <c r="D979" s="56"/>
      <c r="E979" s="57"/>
      <c r="F979" s="55"/>
      <c r="G979" s="58"/>
      <c r="H979" s="57"/>
      <c r="I979" s="57"/>
      <c r="J979" s="55"/>
      <c r="K979" s="59"/>
      <c r="L979" s="57"/>
      <c r="M979" s="57"/>
      <c r="N979" s="55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2"/>
      <c r="AB979" s="2"/>
      <c r="AC979" s="2"/>
      <c r="AD979" s="2"/>
      <c r="AE979" s="2"/>
      <c r="AF979" s="2"/>
    </row>
    <row r="980" spans="1:32" ht="15.75" customHeight="1" x14ac:dyDescent="0.25">
      <c r="A980" s="1"/>
      <c r="B980" s="54"/>
      <c r="C980" s="55"/>
      <c r="D980" s="56"/>
      <c r="E980" s="57"/>
      <c r="F980" s="55"/>
      <c r="G980" s="58"/>
      <c r="H980" s="57"/>
      <c r="I980" s="57"/>
      <c r="J980" s="55"/>
      <c r="K980" s="59"/>
      <c r="L980" s="57"/>
      <c r="M980" s="57"/>
      <c r="N980" s="55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2"/>
      <c r="AB980" s="2"/>
      <c r="AC980" s="2"/>
      <c r="AD980" s="2"/>
      <c r="AE980" s="2"/>
      <c r="AF980" s="2"/>
    </row>
    <row r="981" spans="1:32" ht="15.75" customHeight="1" x14ac:dyDescent="0.25">
      <c r="A981" s="1"/>
      <c r="B981" s="54"/>
      <c r="C981" s="55"/>
      <c r="D981" s="56"/>
      <c r="E981" s="57"/>
      <c r="F981" s="55"/>
      <c r="G981" s="58"/>
      <c r="H981" s="57"/>
      <c r="I981" s="57"/>
      <c r="J981" s="55"/>
      <c r="K981" s="59"/>
      <c r="L981" s="57"/>
      <c r="M981" s="57"/>
      <c r="N981" s="55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2"/>
      <c r="AB981" s="2"/>
      <c r="AC981" s="2"/>
      <c r="AD981" s="2"/>
      <c r="AE981" s="2"/>
      <c r="AF981" s="2"/>
    </row>
    <row r="982" spans="1:32" ht="15.75" customHeight="1" x14ac:dyDescent="0.25">
      <c r="A982" s="1"/>
      <c r="B982" s="54"/>
      <c r="C982" s="55"/>
      <c r="D982" s="56"/>
      <c r="E982" s="57"/>
      <c r="F982" s="55"/>
      <c r="G982" s="58"/>
      <c r="H982" s="57"/>
      <c r="I982" s="57"/>
      <c r="J982" s="55"/>
      <c r="K982" s="59"/>
      <c r="L982" s="57"/>
      <c r="M982" s="57"/>
      <c r="N982" s="55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2"/>
      <c r="AB982" s="2"/>
      <c r="AC982" s="2"/>
      <c r="AD982" s="2"/>
      <c r="AE982" s="2"/>
      <c r="AF982" s="2"/>
    </row>
    <row r="983" spans="1:32" ht="15.75" customHeight="1" x14ac:dyDescent="0.25">
      <c r="A983" s="1"/>
      <c r="B983" s="54"/>
      <c r="C983" s="55"/>
      <c r="D983" s="56"/>
      <c r="E983" s="57"/>
      <c r="F983" s="55"/>
      <c r="G983" s="58"/>
      <c r="H983" s="57"/>
      <c r="I983" s="57"/>
      <c r="J983" s="55"/>
      <c r="K983" s="59"/>
      <c r="L983" s="57"/>
      <c r="M983" s="57"/>
      <c r="N983" s="55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2"/>
      <c r="AB983" s="2"/>
      <c r="AC983" s="2"/>
      <c r="AD983" s="2"/>
      <c r="AE983" s="2"/>
      <c r="AF983" s="2"/>
    </row>
    <row r="984" spans="1:32" ht="15.75" customHeight="1" x14ac:dyDescent="0.25">
      <c r="A984" s="1"/>
      <c r="B984" s="54"/>
      <c r="C984" s="55"/>
      <c r="D984" s="56"/>
      <c r="E984" s="57"/>
      <c r="F984" s="55"/>
      <c r="G984" s="58"/>
      <c r="H984" s="57"/>
      <c r="I984" s="57"/>
      <c r="J984" s="55"/>
      <c r="K984" s="59"/>
      <c r="L984" s="57"/>
      <c r="M984" s="57"/>
      <c r="N984" s="55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2"/>
      <c r="AB984" s="2"/>
      <c r="AC984" s="2"/>
      <c r="AD984" s="2"/>
      <c r="AE984" s="2"/>
      <c r="AF984" s="2"/>
    </row>
    <row r="985" spans="1:32" ht="15.75" customHeight="1" x14ac:dyDescent="0.25">
      <c r="A985" s="1"/>
      <c r="B985" s="54"/>
      <c r="C985" s="55"/>
      <c r="D985" s="56"/>
      <c r="E985" s="57"/>
      <c r="F985" s="55"/>
      <c r="G985" s="58"/>
      <c r="H985" s="57"/>
      <c r="I985" s="57"/>
      <c r="J985" s="55"/>
      <c r="K985" s="59"/>
      <c r="L985" s="57"/>
      <c r="M985" s="57"/>
      <c r="N985" s="55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2"/>
      <c r="AB985" s="2"/>
      <c r="AC985" s="2"/>
      <c r="AD985" s="2"/>
      <c r="AE985" s="2"/>
      <c r="AF985" s="2"/>
    </row>
    <row r="986" spans="1:32" ht="15.75" customHeight="1" x14ac:dyDescent="0.25">
      <c r="A986" s="1"/>
      <c r="B986" s="54"/>
      <c r="C986" s="55"/>
      <c r="D986" s="56"/>
      <c r="E986" s="57"/>
      <c r="F986" s="55"/>
      <c r="G986" s="58"/>
      <c r="H986" s="57"/>
      <c r="I986" s="57"/>
      <c r="J986" s="55"/>
      <c r="K986" s="59"/>
      <c r="L986" s="57"/>
      <c r="M986" s="57"/>
      <c r="N986" s="55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2"/>
      <c r="AB986" s="2"/>
      <c r="AC986" s="2"/>
      <c r="AD986" s="2"/>
      <c r="AE986" s="2"/>
      <c r="AF986" s="2"/>
    </row>
    <row r="987" spans="1:32" ht="15.75" customHeight="1" x14ac:dyDescent="0.25">
      <c r="A987" s="1"/>
      <c r="B987" s="54"/>
      <c r="C987" s="55"/>
      <c r="D987" s="56"/>
      <c r="E987" s="57"/>
      <c r="F987" s="55"/>
      <c r="G987" s="58"/>
      <c r="H987" s="57"/>
      <c r="I987" s="57"/>
      <c r="J987" s="55"/>
      <c r="K987" s="59"/>
      <c r="L987" s="57"/>
      <c r="M987" s="57"/>
      <c r="N987" s="55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2"/>
      <c r="AB987" s="2"/>
      <c r="AC987" s="2"/>
      <c r="AD987" s="2"/>
      <c r="AE987" s="2"/>
      <c r="AF987" s="2"/>
    </row>
    <row r="988" spans="1:32" ht="15.75" customHeight="1" x14ac:dyDescent="0.25">
      <c r="A988" s="1"/>
      <c r="B988" s="54"/>
      <c r="C988" s="55"/>
      <c r="D988" s="56"/>
      <c r="E988" s="57"/>
      <c r="F988" s="55"/>
      <c r="G988" s="58"/>
      <c r="H988" s="57"/>
      <c r="I988" s="57"/>
      <c r="J988" s="55"/>
      <c r="K988" s="59"/>
      <c r="L988" s="57"/>
      <c r="M988" s="57"/>
      <c r="N988" s="55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2"/>
      <c r="AB988" s="2"/>
      <c r="AC988" s="2"/>
      <c r="AD988" s="2"/>
      <c r="AE988" s="2"/>
      <c r="AF988" s="2"/>
    </row>
    <row r="989" spans="1:32" ht="15.75" customHeight="1" x14ac:dyDescent="0.25">
      <c r="A989" s="1"/>
      <c r="B989" s="54"/>
      <c r="C989" s="55"/>
      <c r="D989" s="56"/>
      <c r="E989" s="57"/>
      <c r="F989" s="55"/>
      <c r="G989" s="58"/>
      <c r="H989" s="57"/>
      <c r="I989" s="57"/>
      <c r="J989" s="55"/>
      <c r="K989" s="59"/>
      <c r="L989" s="57"/>
      <c r="M989" s="57"/>
      <c r="N989" s="55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2"/>
      <c r="AB989" s="2"/>
      <c r="AC989" s="2"/>
      <c r="AD989" s="2"/>
      <c r="AE989" s="2"/>
      <c r="AF989" s="2"/>
    </row>
    <row r="990" spans="1:32" ht="15.75" customHeight="1" x14ac:dyDescent="0.25">
      <c r="A990" s="1"/>
      <c r="B990" s="54"/>
      <c r="C990" s="55"/>
      <c r="D990" s="56"/>
      <c r="E990" s="57"/>
      <c r="F990" s="55"/>
      <c r="G990" s="58"/>
      <c r="H990" s="57"/>
      <c r="I990" s="57"/>
      <c r="J990" s="55"/>
      <c r="K990" s="59"/>
      <c r="L990" s="57"/>
      <c r="M990" s="57"/>
      <c r="N990" s="55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2"/>
      <c r="AB990" s="2"/>
      <c r="AC990" s="2"/>
      <c r="AD990" s="2"/>
      <c r="AE990" s="2"/>
      <c r="AF990" s="2"/>
    </row>
    <row r="991" spans="1:32" ht="15.75" customHeight="1" x14ac:dyDescent="0.25">
      <c r="A991" s="1"/>
      <c r="B991" s="54"/>
      <c r="C991" s="55"/>
      <c r="D991" s="56"/>
      <c r="E991" s="57"/>
      <c r="F991" s="55"/>
      <c r="G991" s="58"/>
      <c r="H991" s="57"/>
      <c r="I991" s="57"/>
      <c r="J991" s="55"/>
      <c r="K991" s="59"/>
      <c r="L991" s="57"/>
      <c r="M991" s="57"/>
      <c r="N991" s="55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2"/>
      <c r="AB991" s="2"/>
      <c r="AC991" s="2"/>
      <c r="AD991" s="2"/>
      <c r="AE991" s="2"/>
      <c r="AF991" s="2"/>
    </row>
    <row r="992" spans="1:32" ht="15.75" customHeight="1" x14ac:dyDescent="0.25">
      <c r="A992" s="1"/>
      <c r="B992" s="54"/>
      <c r="C992" s="55"/>
      <c r="D992" s="56"/>
      <c r="E992" s="57"/>
      <c r="F992" s="55"/>
      <c r="G992" s="58"/>
      <c r="H992" s="57"/>
      <c r="I992" s="57"/>
      <c r="J992" s="55"/>
      <c r="K992" s="59"/>
      <c r="L992" s="57"/>
      <c r="M992" s="57"/>
      <c r="N992" s="55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2"/>
      <c r="AB992" s="2"/>
      <c r="AC992" s="2"/>
      <c r="AD992" s="2"/>
      <c r="AE992" s="2"/>
      <c r="AF992" s="2"/>
    </row>
    <row r="993" spans="1:32" ht="15.75" customHeight="1" x14ac:dyDescent="0.25">
      <c r="A993" s="1"/>
      <c r="B993" s="54"/>
      <c r="C993" s="55"/>
      <c r="D993" s="56"/>
      <c r="E993" s="57"/>
      <c r="F993" s="55"/>
      <c r="G993" s="58"/>
      <c r="H993" s="57"/>
      <c r="I993" s="57"/>
      <c r="J993" s="55"/>
      <c r="K993" s="59"/>
      <c r="L993" s="57"/>
      <c r="M993" s="57"/>
      <c r="N993" s="55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2"/>
      <c r="AB993" s="2"/>
      <c r="AC993" s="2"/>
      <c r="AD993" s="2"/>
      <c r="AE993" s="2"/>
      <c r="AF993" s="2"/>
    </row>
    <row r="994" spans="1:32" ht="15.75" customHeight="1" x14ac:dyDescent="0.25">
      <c r="A994" s="1"/>
      <c r="B994" s="54"/>
      <c r="C994" s="55"/>
      <c r="D994" s="56"/>
      <c r="E994" s="57"/>
      <c r="F994" s="55"/>
      <c r="G994" s="58"/>
      <c r="H994" s="57"/>
      <c r="I994" s="57"/>
      <c r="J994" s="55"/>
      <c r="K994" s="59"/>
      <c r="L994" s="57"/>
      <c r="M994" s="57"/>
      <c r="N994" s="55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2"/>
      <c r="AB994" s="2"/>
      <c r="AC994" s="2"/>
      <c r="AD994" s="2"/>
      <c r="AE994" s="2"/>
      <c r="AF994" s="2"/>
    </row>
    <row r="995" spans="1:32" ht="15.75" customHeight="1" x14ac:dyDescent="0.25">
      <c r="A995" s="1"/>
      <c r="B995" s="54"/>
      <c r="C995" s="55"/>
      <c r="D995" s="56"/>
      <c r="E995" s="57"/>
      <c r="F995" s="55"/>
      <c r="G995" s="58"/>
      <c r="H995" s="57"/>
      <c r="I995" s="57"/>
      <c r="J995" s="55"/>
      <c r="K995" s="59"/>
      <c r="L995" s="57"/>
      <c r="M995" s="57"/>
      <c r="N995" s="55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2"/>
      <c r="AB995" s="2"/>
      <c r="AC995" s="2"/>
      <c r="AD995" s="2"/>
      <c r="AE995" s="2"/>
      <c r="AF995" s="2"/>
    </row>
    <row r="996" spans="1:32" ht="15.75" customHeight="1" x14ac:dyDescent="0.25">
      <c r="A996" s="1"/>
      <c r="B996" s="54"/>
      <c r="C996" s="55"/>
      <c r="D996" s="56"/>
      <c r="E996" s="57"/>
      <c r="F996" s="55"/>
      <c r="G996" s="58"/>
      <c r="H996" s="57"/>
      <c r="I996" s="57"/>
      <c r="J996" s="55"/>
      <c r="K996" s="59"/>
      <c r="L996" s="57"/>
      <c r="M996" s="57"/>
      <c r="N996" s="55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2"/>
      <c r="AB996" s="2"/>
      <c r="AC996" s="2"/>
      <c r="AD996" s="2"/>
      <c r="AE996" s="2"/>
      <c r="AF996" s="2"/>
    </row>
    <row r="997" spans="1:32" ht="15.75" customHeight="1" x14ac:dyDescent="0.25">
      <c r="A997" s="1"/>
      <c r="B997" s="54"/>
      <c r="C997" s="55"/>
      <c r="D997" s="56"/>
      <c r="E997" s="57"/>
      <c r="F997" s="55"/>
      <c r="G997" s="58"/>
      <c r="H997" s="57"/>
      <c r="I997" s="57"/>
      <c r="J997" s="55"/>
      <c r="K997" s="59"/>
      <c r="L997" s="57"/>
      <c r="M997" s="57"/>
      <c r="N997" s="55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2"/>
      <c r="AB997" s="2"/>
      <c r="AC997" s="2"/>
      <c r="AD997" s="2"/>
      <c r="AE997" s="2"/>
      <c r="AF997" s="2"/>
    </row>
    <row r="998" spans="1:32" ht="15.75" customHeight="1" x14ac:dyDescent="0.25">
      <c r="A998" s="1"/>
      <c r="B998" s="54"/>
      <c r="C998" s="55"/>
      <c r="D998" s="56"/>
      <c r="E998" s="57"/>
      <c r="F998" s="55"/>
      <c r="G998" s="58"/>
      <c r="H998" s="57"/>
      <c r="I998" s="57"/>
      <c r="J998" s="55"/>
      <c r="K998" s="59"/>
      <c r="L998" s="57"/>
      <c r="M998" s="57"/>
      <c r="N998" s="55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2"/>
      <c r="AB998" s="2"/>
      <c r="AC998" s="2"/>
      <c r="AD998" s="2"/>
      <c r="AE998" s="2"/>
      <c r="AF998" s="2"/>
    </row>
    <row r="999" spans="1:32" ht="15.75" customHeight="1" x14ac:dyDescent="0.25">
      <c r="A999" s="1"/>
      <c r="B999" s="60" t="s">
        <v>16</v>
      </c>
      <c r="C999" s="55"/>
      <c r="D999" s="61">
        <f>SUM(D38:D998)</f>
        <v>0</v>
      </c>
      <c r="E999" s="57"/>
      <c r="F999" s="55"/>
      <c r="G999" s="60"/>
      <c r="H999" s="57"/>
      <c r="I999" s="57"/>
      <c r="J999" s="57"/>
      <c r="K999" s="57"/>
      <c r="L999" s="57"/>
      <c r="M999" s="57"/>
      <c r="N999" s="55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2"/>
      <c r="AB999" s="2"/>
      <c r="AC999" s="2"/>
      <c r="AD999" s="2"/>
      <c r="AE999" s="2"/>
      <c r="AF999" s="2"/>
    </row>
    <row r="1000" spans="1:32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2"/>
      <c r="AB1000" s="2"/>
      <c r="AC1000" s="2"/>
      <c r="AD1000" s="2"/>
      <c r="AE1000" s="2"/>
      <c r="AF1000" s="2"/>
    </row>
  </sheetData>
  <mergeCells count="4011">
    <mergeCell ref="D26:E26"/>
    <mergeCell ref="D27:E27"/>
    <mergeCell ref="D28:E28"/>
    <mergeCell ref="D29:E29"/>
    <mergeCell ref="D30:E30"/>
    <mergeCell ref="D31:E31"/>
    <mergeCell ref="D32:E32"/>
    <mergeCell ref="D33:E33"/>
    <mergeCell ref="D19:E19"/>
    <mergeCell ref="D20:E20"/>
    <mergeCell ref="D21:E21"/>
    <mergeCell ref="D22:E22"/>
    <mergeCell ref="D23:E23"/>
    <mergeCell ref="D24:E24"/>
    <mergeCell ref="D25:E25"/>
    <mergeCell ref="P29:Q29"/>
    <mergeCell ref="P30:Q30"/>
    <mergeCell ref="P20:Q20"/>
    <mergeCell ref="P21:Q21"/>
    <mergeCell ref="P22:Q22"/>
    <mergeCell ref="P23:Q23"/>
    <mergeCell ref="P24:Q24"/>
    <mergeCell ref="P27:Q27"/>
    <mergeCell ref="P28:Q28"/>
    <mergeCell ref="P33:Q33"/>
    <mergeCell ref="J25:K25"/>
    <mergeCell ref="J26:K26"/>
    <mergeCell ref="P26:T26"/>
    <mergeCell ref="P34:Q34"/>
    <mergeCell ref="J27:K27"/>
    <mergeCell ref="J28:K28"/>
    <mergeCell ref="J29:K29"/>
    <mergeCell ref="J30:K30"/>
    <mergeCell ref="J31:K31"/>
    <mergeCell ref="P31:Q31"/>
    <mergeCell ref="P32:Q32"/>
    <mergeCell ref="B2:D3"/>
    <mergeCell ref="F2:H3"/>
    <mergeCell ref="L2:N3"/>
    <mergeCell ref="AB2:AE3"/>
    <mergeCell ref="T3:T6"/>
    <mergeCell ref="B4:D6"/>
    <mergeCell ref="F4:H6"/>
    <mergeCell ref="L4:N6"/>
    <mergeCell ref="J16:N16"/>
    <mergeCell ref="P16:T16"/>
    <mergeCell ref="J2:J3"/>
    <mergeCell ref="J4:J6"/>
    <mergeCell ref="B8:H8"/>
    <mergeCell ref="J8:N8"/>
    <mergeCell ref="P8:T8"/>
    <mergeCell ref="P10:T14"/>
    <mergeCell ref="B16:H16"/>
    <mergeCell ref="B17:C17"/>
    <mergeCell ref="D17:E17"/>
    <mergeCell ref="J17:K17"/>
    <mergeCell ref="P17:Q17"/>
    <mergeCell ref="D18:E18"/>
    <mergeCell ref="P18:Q18"/>
    <mergeCell ref="P19:Q19"/>
    <mergeCell ref="J18:K18"/>
    <mergeCell ref="J19:K19"/>
    <mergeCell ref="J20:K20"/>
    <mergeCell ref="J21:K21"/>
    <mergeCell ref="J22:K22"/>
    <mergeCell ref="J23:K23"/>
    <mergeCell ref="J24:K24"/>
    <mergeCell ref="J32:K32"/>
    <mergeCell ref="J33:K33"/>
    <mergeCell ref="B34:E34"/>
    <mergeCell ref="J34:K34"/>
    <mergeCell ref="B36:N36"/>
    <mergeCell ref="P36:T37"/>
    <mergeCell ref="B37:C37"/>
    <mergeCell ref="K37:N37"/>
    <mergeCell ref="D51:F51"/>
    <mergeCell ref="G51:J51"/>
    <mergeCell ref="P50:R50"/>
    <mergeCell ref="P51:R51"/>
    <mergeCell ref="B42:C42"/>
    <mergeCell ref="D42:F42"/>
    <mergeCell ref="G42:J42"/>
    <mergeCell ref="K42:N42"/>
    <mergeCell ref="B43:C43"/>
    <mergeCell ref="K43:N43"/>
    <mergeCell ref="D43:F43"/>
    <mergeCell ref="G43:J43"/>
    <mergeCell ref="B44:C44"/>
    <mergeCell ref="D44:F44"/>
    <mergeCell ref="G44:J44"/>
    <mergeCell ref="K44:N44"/>
    <mergeCell ref="B45:C45"/>
    <mergeCell ref="B61:C61"/>
    <mergeCell ref="K61:N61"/>
    <mergeCell ref="D61:F61"/>
    <mergeCell ref="G61:J61"/>
    <mergeCell ref="B62:C62"/>
    <mergeCell ref="D62:F62"/>
    <mergeCell ref="G62:J62"/>
    <mergeCell ref="K62:N62"/>
    <mergeCell ref="P52:R52"/>
    <mergeCell ref="P53:R53"/>
    <mergeCell ref="P54:R54"/>
    <mergeCell ref="D49:F49"/>
    <mergeCell ref="G49:J49"/>
    <mergeCell ref="D50:F50"/>
    <mergeCell ref="G50:J50"/>
    <mergeCell ref="K50:N50"/>
    <mergeCell ref="AB50:AE51"/>
    <mergeCell ref="K51:N51"/>
    <mergeCell ref="D55:F55"/>
    <mergeCell ref="G55:J55"/>
    <mergeCell ref="B56:C56"/>
    <mergeCell ref="D56:F56"/>
    <mergeCell ref="G56:J56"/>
    <mergeCell ref="K56:N56"/>
    <mergeCell ref="B57:C57"/>
    <mergeCell ref="K57:N57"/>
    <mergeCell ref="D57:F57"/>
    <mergeCell ref="G57:J57"/>
    <mergeCell ref="P55:R55"/>
    <mergeCell ref="P56:R56"/>
    <mergeCell ref="P57:R57"/>
    <mergeCell ref="G53:J53"/>
    <mergeCell ref="B54:C54"/>
    <mergeCell ref="D54:F54"/>
    <mergeCell ref="G54:J54"/>
    <mergeCell ref="K54:N54"/>
    <mergeCell ref="B55:C55"/>
    <mergeCell ref="K55:N55"/>
    <mergeCell ref="B58:C58"/>
    <mergeCell ref="D58:F58"/>
    <mergeCell ref="G58:J58"/>
    <mergeCell ref="K58:N58"/>
    <mergeCell ref="B59:C59"/>
    <mergeCell ref="K59:N59"/>
    <mergeCell ref="D59:F59"/>
    <mergeCell ref="G59:J59"/>
    <mergeCell ref="B60:C60"/>
    <mergeCell ref="D60:F60"/>
    <mergeCell ref="G60:J60"/>
    <mergeCell ref="K60:N60"/>
    <mergeCell ref="P58:R58"/>
    <mergeCell ref="P59:R59"/>
    <mergeCell ref="P60:R60"/>
    <mergeCell ref="P68:R68"/>
    <mergeCell ref="P69:R69"/>
    <mergeCell ref="P70:R70"/>
    <mergeCell ref="P71:R71"/>
    <mergeCell ref="P61:R61"/>
    <mergeCell ref="P62:R62"/>
    <mergeCell ref="P63:R63"/>
    <mergeCell ref="P64:R64"/>
    <mergeCell ref="P65:R65"/>
    <mergeCell ref="P66:R66"/>
    <mergeCell ref="P67:R67"/>
    <mergeCell ref="D37:F37"/>
    <mergeCell ref="G37:J37"/>
    <mergeCell ref="B38:C38"/>
    <mergeCell ref="D38:F38"/>
    <mergeCell ref="G38:J38"/>
    <mergeCell ref="K38:N38"/>
    <mergeCell ref="B39:C39"/>
    <mergeCell ref="K39:N39"/>
    <mergeCell ref="D39:F39"/>
    <mergeCell ref="G39:J39"/>
    <mergeCell ref="B40:C40"/>
    <mergeCell ref="D40:F40"/>
    <mergeCell ref="G40:J40"/>
    <mergeCell ref="K40:N40"/>
    <mergeCell ref="B41:C41"/>
    <mergeCell ref="K41:N41"/>
    <mergeCell ref="D41:F41"/>
    <mergeCell ref="G41:J41"/>
    <mergeCell ref="B69:C69"/>
    <mergeCell ref="D69:F69"/>
    <mergeCell ref="G69:J69"/>
    <mergeCell ref="K69:N69"/>
    <mergeCell ref="D70:F70"/>
    <mergeCell ref="K45:N45"/>
    <mergeCell ref="D45:F45"/>
    <mergeCell ref="G45:J45"/>
    <mergeCell ref="B46:C46"/>
    <mergeCell ref="D46:F46"/>
    <mergeCell ref="G46:J46"/>
    <mergeCell ref="K46:N46"/>
    <mergeCell ref="B47:C47"/>
    <mergeCell ref="K47:N47"/>
    <mergeCell ref="D47:F47"/>
    <mergeCell ref="G47:J47"/>
    <mergeCell ref="B48:C48"/>
    <mergeCell ref="D48:F48"/>
    <mergeCell ref="G48:J48"/>
    <mergeCell ref="K48:N48"/>
    <mergeCell ref="B49:C49"/>
    <mergeCell ref="K49:N49"/>
    <mergeCell ref="B63:C63"/>
    <mergeCell ref="B50:C50"/>
    <mergeCell ref="B51:C51"/>
    <mergeCell ref="B52:C52"/>
    <mergeCell ref="D52:F52"/>
    <mergeCell ref="G52:J52"/>
    <mergeCell ref="K52:N52"/>
    <mergeCell ref="B53:C53"/>
    <mergeCell ref="K53:N53"/>
    <mergeCell ref="D53:F53"/>
    <mergeCell ref="D63:F63"/>
    <mergeCell ref="G63:J63"/>
    <mergeCell ref="K63:N63"/>
    <mergeCell ref="B64:C64"/>
    <mergeCell ref="D64:F64"/>
    <mergeCell ref="G64:J64"/>
    <mergeCell ref="K64:N64"/>
    <mergeCell ref="B65:C65"/>
    <mergeCell ref="D65:F65"/>
    <mergeCell ref="G65:J65"/>
    <mergeCell ref="K65:N65"/>
    <mergeCell ref="D66:F66"/>
    <mergeCell ref="G66:J66"/>
    <mergeCell ref="K66:N66"/>
    <mergeCell ref="G68:J68"/>
    <mergeCell ref="K68:N68"/>
    <mergeCell ref="B66:C66"/>
    <mergeCell ref="B67:C67"/>
    <mergeCell ref="D67:F67"/>
    <mergeCell ref="G67:J67"/>
    <mergeCell ref="K67:N67"/>
    <mergeCell ref="B68:C68"/>
    <mergeCell ref="D68:F68"/>
    <mergeCell ref="G70:J70"/>
    <mergeCell ref="K70:N70"/>
    <mergeCell ref="B70:C70"/>
    <mergeCell ref="B71:C71"/>
    <mergeCell ref="D71:F71"/>
    <mergeCell ref="G71:J71"/>
    <mergeCell ref="K71:N71"/>
    <mergeCell ref="B72:C72"/>
    <mergeCell ref="D72:F72"/>
    <mergeCell ref="P72:R72"/>
    <mergeCell ref="P73:R73"/>
    <mergeCell ref="P74:R74"/>
    <mergeCell ref="P75:R75"/>
    <mergeCell ref="P76:R76"/>
    <mergeCell ref="P77:R77"/>
    <mergeCell ref="P78:R78"/>
    <mergeCell ref="P86:R86"/>
    <mergeCell ref="D78:F78"/>
    <mergeCell ref="G78:J78"/>
    <mergeCell ref="B79:C79"/>
    <mergeCell ref="D79:F79"/>
    <mergeCell ref="G79:J79"/>
    <mergeCell ref="K79:N79"/>
    <mergeCell ref="B80:C80"/>
    <mergeCell ref="K80:N80"/>
    <mergeCell ref="D80:F80"/>
    <mergeCell ref="G80:J80"/>
    <mergeCell ref="B81:C81"/>
    <mergeCell ref="D81:F81"/>
    <mergeCell ref="G81:J81"/>
    <mergeCell ref="K81:N81"/>
    <mergeCell ref="B82:C82"/>
    <mergeCell ref="P79:R79"/>
    <mergeCell ref="P80:R80"/>
    <mergeCell ref="P81:R81"/>
    <mergeCell ref="P82:R82"/>
    <mergeCell ref="P83:R83"/>
    <mergeCell ref="P84:R84"/>
    <mergeCell ref="P85:R85"/>
    <mergeCell ref="G72:J72"/>
    <mergeCell ref="K72:N72"/>
    <mergeCell ref="B73:C73"/>
    <mergeCell ref="D73:F73"/>
    <mergeCell ref="G73:J73"/>
    <mergeCell ref="K73:N73"/>
    <mergeCell ref="B74:C74"/>
    <mergeCell ref="K74:N74"/>
    <mergeCell ref="D74:F74"/>
    <mergeCell ref="G74:J74"/>
    <mergeCell ref="B75:C75"/>
    <mergeCell ref="D75:F75"/>
    <mergeCell ref="G75:J75"/>
    <mergeCell ref="K75:N75"/>
    <mergeCell ref="B76:C76"/>
    <mergeCell ref="K76:N76"/>
    <mergeCell ref="D76:F76"/>
    <mergeCell ref="G76:J76"/>
    <mergeCell ref="B77:C77"/>
    <mergeCell ref="D77:F77"/>
    <mergeCell ref="G77:J77"/>
    <mergeCell ref="K77:N77"/>
    <mergeCell ref="B78:C78"/>
    <mergeCell ref="K78:N78"/>
    <mergeCell ref="K82:N82"/>
    <mergeCell ref="D82:F82"/>
    <mergeCell ref="G82:J82"/>
    <mergeCell ref="B83:C83"/>
    <mergeCell ref="D83:F83"/>
    <mergeCell ref="G83:J83"/>
    <mergeCell ref="K83:N83"/>
    <mergeCell ref="B84:C84"/>
    <mergeCell ref="K84:N84"/>
    <mergeCell ref="D84:F84"/>
    <mergeCell ref="G84:J84"/>
    <mergeCell ref="B85:C85"/>
    <mergeCell ref="D85:F85"/>
    <mergeCell ref="G85:J85"/>
    <mergeCell ref="K85:N85"/>
    <mergeCell ref="B86:C86"/>
    <mergeCell ref="K86:N86"/>
    <mergeCell ref="D86:F86"/>
    <mergeCell ref="G86:J86"/>
    <mergeCell ref="B87:C87"/>
    <mergeCell ref="D87:F87"/>
    <mergeCell ref="G87:J87"/>
    <mergeCell ref="K87:N87"/>
    <mergeCell ref="B88:C88"/>
    <mergeCell ref="G90:J90"/>
    <mergeCell ref="K90:N90"/>
    <mergeCell ref="B89:C89"/>
    <mergeCell ref="D89:F89"/>
    <mergeCell ref="G89:J89"/>
    <mergeCell ref="K89:N89"/>
    <mergeCell ref="P89:R89"/>
    <mergeCell ref="D90:F90"/>
    <mergeCell ref="P90:R90"/>
    <mergeCell ref="P91:R91"/>
    <mergeCell ref="P92:R92"/>
    <mergeCell ref="P93:R93"/>
    <mergeCell ref="P87:R87"/>
    <mergeCell ref="D88:F88"/>
    <mergeCell ref="G88:J88"/>
    <mergeCell ref="K88:N88"/>
    <mergeCell ref="P88:R88"/>
    <mergeCell ref="P94:R94"/>
    <mergeCell ref="B90:C90"/>
    <mergeCell ref="B91:C91"/>
    <mergeCell ref="D91:F91"/>
    <mergeCell ref="G91:J91"/>
    <mergeCell ref="K91:N91"/>
    <mergeCell ref="B92:C92"/>
    <mergeCell ref="K92:N92"/>
    <mergeCell ref="D96:F96"/>
    <mergeCell ref="G96:J96"/>
    <mergeCell ref="P96:T96"/>
    <mergeCell ref="D92:F92"/>
    <mergeCell ref="G92:J92"/>
    <mergeCell ref="B93:C93"/>
    <mergeCell ref="D93:F93"/>
    <mergeCell ref="G93:J93"/>
    <mergeCell ref="K93:N93"/>
    <mergeCell ref="B94:C94"/>
    <mergeCell ref="K94:N94"/>
    <mergeCell ref="D94:F94"/>
    <mergeCell ref="G94:J94"/>
    <mergeCell ref="B95:C95"/>
    <mergeCell ref="D95:F95"/>
    <mergeCell ref="G95:J95"/>
    <mergeCell ref="K95:N95"/>
    <mergeCell ref="K96:N96"/>
    <mergeCell ref="P97:Q97"/>
    <mergeCell ref="P98:Q98"/>
    <mergeCell ref="AB98:AE99"/>
    <mergeCell ref="P99:Q99"/>
    <mergeCell ref="B96:C96"/>
    <mergeCell ref="B97:C97"/>
    <mergeCell ref="D97:F97"/>
    <mergeCell ref="G97:J97"/>
    <mergeCell ref="K97:N97"/>
    <mergeCell ref="B98:C98"/>
    <mergeCell ref="K98:N98"/>
    <mergeCell ref="D100:F100"/>
    <mergeCell ref="G100:J100"/>
    <mergeCell ref="P100:Q100"/>
    <mergeCell ref="D102:F102"/>
    <mergeCell ref="G102:J102"/>
    <mergeCell ref="P101:Q101"/>
    <mergeCell ref="P102:Q102"/>
    <mergeCell ref="D98:F98"/>
    <mergeCell ref="G98:J98"/>
    <mergeCell ref="B99:C99"/>
    <mergeCell ref="D99:F99"/>
    <mergeCell ref="G99:J99"/>
    <mergeCell ref="K99:N99"/>
    <mergeCell ref="K100:N100"/>
    <mergeCell ref="B100:C100"/>
    <mergeCell ref="B101:C101"/>
    <mergeCell ref="D101:F101"/>
    <mergeCell ref="G101:J101"/>
    <mergeCell ref="K101:N101"/>
    <mergeCell ref="B102:C102"/>
    <mergeCell ref="K102:N102"/>
    <mergeCell ref="K104:N104"/>
    <mergeCell ref="P104:T104"/>
    <mergeCell ref="B103:C103"/>
    <mergeCell ref="D103:F103"/>
    <mergeCell ref="G103:J103"/>
    <mergeCell ref="K103:N103"/>
    <mergeCell ref="B104:C104"/>
    <mergeCell ref="D104:F104"/>
    <mergeCell ref="G104:J104"/>
    <mergeCell ref="B105:C105"/>
    <mergeCell ref="D105:F105"/>
    <mergeCell ref="G105:J105"/>
    <mergeCell ref="K105:N105"/>
    <mergeCell ref="P105:Q105"/>
    <mergeCell ref="D106:F106"/>
    <mergeCell ref="P106:Q106"/>
    <mergeCell ref="D108:F108"/>
    <mergeCell ref="G108:J108"/>
    <mergeCell ref="P107:Q107"/>
    <mergeCell ref="P108:Q108"/>
    <mergeCell ref="B120:C120"/>
    <mergeCell ref="B121:C121"/>
    <mergeCell ref="D121:F121"/>
    <mergeCell ref="G121:J121"/>
    <mergeCell ref="K121:N121"/>
    <mergeCell ref="B122:C122"/>
    <mergeCell ref="D122:F122"/>
    <mergeCell ref="B123:C123"/>
    <mergeCell ref="D123:F123"/>
    <mergeCell ref="G123:J123"/>
    <mergeCell ref="K123:N123"/>
    <mergeCell ref="D124:F124"/>
    <mergeCell ref="G124:J124"/>
    <mergeCell ref="K124:N124"/>
    <mergeCell ref="P118:Q118"/>
    <mergeCell ref="P119:Q119"/>
    <mergeCell ref="P120:Q120"/>
    <mergeCell ref="P121:Q121"/>
    <mergeCell ref="P122:Q122"/>
    <mergeCell ref="P123:Q123"/>
    <mergeCell ref="P124:Q124"/>
    <mergeCell ref="K119:N119"/>
    <mergeCell ref="D120:F120"/>
    <mergeCell ref="G120:J120"/>
    <mergeCell ref="K120:N120"/>
    <mergeCell ref="G122:J122"/>
    <mergeCell ref="K122:N122"/>
    <mergeCell ref="P132:Q132"/>
    <mergeCell ref="P133:Q133"/>
    <mergeCell ref="P134:Q134"/>
    <mergeCell ref="P135:Q135"/>
    <mergeCell ref="P136:Q136"/>
    <mergeCell ref="P125:Q125"/>
    <mergeCell ref="P126:Q126"/>
    <mergeCell ref="P127:Q127"/>
    <mergeCell ref="P128:Q128"/>
    <mergeCell ref="P129:Q129"/>
    <mergeCell ref="P130:Q130"/>
    <mergeCell ref="P131:Q131"/>
    <mergeCell ref="G106:J106"/>
    <mergeCell ref="K106:N106"/>
    <mergeCell ref="B106:C106"/>
    <mergeCell ref="B107:C107"/>
    <mergeCell ref="D107:F107"/>
    <mergeCell ref="G107:J107"/>
    <mergeCell ref="K107:N107"/>
    <mergeCell ref="B108:C108"/>
    <mergeCell ref="K108:N108"/>
    <mergeCell ref="G110:J110"/>
    <mergeCell ref="K110:N110"/>
    <mergeCell ref="B109:C109"/>
    <mergeCell ref="D109:F109"/>
    <mergeCell ref="G109:J109"/>
    <mergeCell ref="K109:N109"/>
    <mergeCell ref="P109:Q109"/>
    <mergeCell ref="D110:F110"/>
    <mergeCell ref="P110:Q110"/>
    <mergeCell ref="B110:C110"/>
    <mergeCell ref="B111:C111"/>
    <mergeCell ref="D111:F111"/>
    <mergeCell ref="G111:J111"/>
    <mergeCell ref="K111:N111"/>
    <mergeCell ref="B112:C112"/>
    <mergeCell ref="K112:N112"/>
    <mergeCell ref="D116:F116"/>
    <mergeCell ref="G116:J116"/>
    <mergeCell ref="P111:Q111"/>
    <mergeCell ref="P112:Q112"/>
    <mergeCell ref="P113:Q113"/>
    <mergeCell ref="P114:Q114"/>
    <mergeCell ref="P115:Q115"/>
    <mergeCell ref="P116:Q116"/>
    <mergeCell ref="P117:Q117"/>
    <mergeCell ref="G126:J126"/>
    <mergeCell ref="K126:N126"/>
    <mergeCell ref="B124:C124"/>
    <mergeCell ref="B125:C125"/>
    <mergeCell ref="D125:F125"/>
    <mergeCell ref="G125:J125"/>
    <mergeCell ref="K125:N125"/>
    <mergeCell ref="B126:C126"/>
    <mergeCell ref="D126:F126"/>
    <mergeCell ref="B117:C117"/>
    <mergeCell ref="D117:F117"/>
    <mergeCell ref="G117:J117"/>
    <mergeCell ref="K117:N117"/>
    <mergeCell ref="B118:C118"/>
    <mergeCell ref="D118:F118"/>
    <mergeCell ref="B119:C119"/>
    <mergeCell ref="D119:F119"/>
    <mergeCell ref="G119:J119"/>
    <mergeCell ref="B127:C127"/>
    <mergeCell ref="D127:F127"/>
    <mergeCell ref="G127:J127"/>
    <mergeCell ref="K127:N127"/>
    <mergeCell ref="D128:F128"/>
    <mergeCell ref="G128:J128"/>
    <mergeCell ref="K128:N128"/>
    <mergeCell ref="B128:C128"/>
    <mergeCell ref="B129:C129"/>
    <mergeCell ref="D129:F129"/>
    <mergeCell ref="G129:J129"/>
    <mergeCell ref="K129:N129"/>
    <mergeCell ref="B130:C130"/>
    <mergeCell ref="D130:F130"/>
    <mergeCell ref="G130:J130"/>
    <mergeCell ref="K130:N130"/>
    <mergeCell ref="B131:C131"/>
    <mergeCell ref="D131:F131"/>
    <mergeCell ref="G131:J131"/>
    <mergeCell ref="K131:N131"/>
    <mergeCell ref="B132:C132"/>
    <mergeCell ref="K132:N132"/>
    <mergeCell ref="D132:F132"/>
    <mergeCell ref="G132:J132"/>
    <mergeCell ref="B133:C133"/>
    <mergeCell ref="D133:F133"/>
    <mergeCell ref="G133:J133"/>
    <mergeCell ref="K133:N133"/>
    <mergeCell ref="B134:C134"/>
    <mergeCell ref="K134:N134"/>
    <mergeCell ref="D134:F134"/>
    <mergeCell ref="G134:J134"/>
    <mergeCell ref="B135:C135"/>
    <mergeCell ref="D135:F135"/>
    <mergeCell ref="G135:J135"/>
    <mergeCell ref="K135:N135"/>
    <mergeCell ref="B136:C136"/>
    <mergeCell ref="K136:N136"/>
    <mergeCell ref="D136:F136"/>
    <mergeCell ref="G136:J136"/>
    <mergeCell ref="B137:C137"/>
    <mergeCell ref="D137:F137"/>
    <mergeCell ref="G137:J137"/>
    <mergeCell ref="K137:N137"/>
    <mergeCell ref="B138:C138"/>
    <mergeCell ref="K138:N138"/>
    <mergeCell ref="D138:F138"/>
    <mergeCell ref="G138:J138"/>
    <mergeCell ref="B139:C139"/>
    <mergeCell ref="D139:F139"/>
    <mergeCell ref="G139:J139"/>
    <mergeCell ref="K139:N139"/>
    <mergeCell ref="B140:C140"/>
    <mergeCell ref="K140:N140"/>
    <mergeCell ref="D140:F140"/>
    <mergeCell ref="G140:J140"/>
    <mergeCell ref="B141:C141"/>
    <mergeCell ref="D141:F141"/>
    <mergeCell ref="G141:J141"/>
    <mergeCell ref="K141:N141"/>
    <mergeCell ref="B142:C142"/>
    <mergeCell ref="K142:N142"/>
    <mergeCell ref="D142:F142"/>
    <mergeCell ref="G142:J142"/>
    <mergeCell ref="B143:C143"/>
    <mergeCell ref="D143:F143"/>
    <mergeCell ref="G143:J143"/>
    <mergeCell ref="K143:N143"/>
    <mergeCell ref="B144:C144"/>
    <mergeCell ref="K144:N144"/>
    <mergeCell ref="D144:F144"/>
    <mergeCell ref="G144:J144"/>
    <mergeCell ref="B145:C145"/>
    <mergeCell ref="D145:F145"/>
    <mergeCell ref="G145:J145"/>
    <mergeCell ref="K145:N145"/>
    <mergeCell ref="B146:C146"/>
    <mergeCell ref="K146:N146"/>
    <mergeCell ref="D146:F146"/>
    <mergeCell ref="G146:J146"/>
    <mergeCell ref="B147:C147"/>
    <mergeCell ref="D147:F147"/>
    <mergeCell ref="G147:J147"/>
    <mergeCell ref="K147:N147"/>
    <mergeCell ref="B148:C148"/>
    <mergeCell ref="K148:N148"/>
    <mergeCell ref="D148:F148"/>
    <mergeCell ref="G148:J148"/>
    <mergeCell ref="B149:C149"/>
    <mergeCell ref="D149:F149"/>
    <mergeCell ref="G149:J149"/>
    <mergeCell ref="K149:N149"/>
    <mergeCell ref="B150:C150"/>
    <mergeCell ref="K150:N150"/>
    <mergeCell ref="D150:F150"/>
    <mergeCell ref="G150:J150"/>
    <mergeCell ref="B151:C151"/>
    <mergeCell ref="D151:F151"/>
    <mergeCell ref="G151:J151"/>
    <mergeCell ref="K151:N151"/>
    <mergeCell ref="B152:C152"/>
    <mergeCell ref="K152:N152"/>
    <mergeCell ref="D152:F152"/>
    <mergeCell ref="G152:J152"/>
    <mergeCell ref="B153:C153"/>
    <mergeCell ref="D153:F153"/>
    <mergeCell ref="G153:J153"/>
    <mergeCell ref="K153:N153"/>
    <mergeCell ref="B154:C154"/>
    <mergeCell ref="K154:N154"/>
    <mergeCell ref="D154:F154"/>
    <mergeCell ref="G154:J154"/>
    <mergeCell ref="B155:C155"/>
    <mergeCell ref="D155:F155"/>
    <mergeCell ref="G155:J155"/>
    <mergeCell ref="K155:N155"/>
    <mergeCell ref="B156:C156"/>
    <mergeCell ref="K156:N156"/>
    <mergeCell ref="D156:F156"/>
    <mergeCell ref="G156:J156"/>
    <mergeCell ref="B157:C157"/>
    <mergeCell ref="D157:F157"/>
    <mergeCell ref="G157:J157"/>
    <mergeCell ref="K157:N157"/>
    <mergeCell ref="B158:C158"/>
    <mergeCell ref="K158:N158"/>
    <mergeCell ref="D158:F158"/>
    <mergeCell ref="G158:J158"/>
    <mergeCell ref="B159:C159"/>
    <mergeCell ref="D159:F159"/>
    <mergeCell ref="G159:J159"/>
    <mergeCell ref="K159:N159"/>
    <mergeCell ref="B160:C160"/>
    <mergeCell ref="K160:N160"/>
    <mergeCell ref="D160:F160"/>
    <mergeCell ref="G160:J160"/>
    <mergeCell ref="B161:C161"/>
    <mergeCell ref="D161:F161"/>
    <mergeCell ref="G161:J161"/>
    <mergeCell ref="K161:N161"/>
    <mergeCell ref="B162:C162"/>
    <mergeCell ref="K162:N162"/>
    <mergeCell ref="D162:F162"/>
    <mergeCell ref="G162:J162"/>
    <mergeCell ref="B163:C163"/>
    <mergeCell ref="D163:F163"/>
    <mergeCell ref="G163:J163"/>
    <mergeCell ref="K163:N163"/>
    <mergeCell ref="B164:C164"/>
    <mergeCell ref="K164:N164"/>
    <mergeCell ref="D164:F164"/>
    <mergeCell ref="G164:J164"/>
    <mergeCell ref="B165:C165"/>
    <mergeCell ref="D165:F165"/>
    <mergeCell ref="G165:J165"/>
    <mergeCell ref="K165:N165"/>
    <mergeCell ref="B166:C166"/>
    <mergeCell ref="K166:N166"/>
    <mergeCell ref="D166:F166"/>
    <mergeCell ref="G166:J166"/>
    <mergeCell ref="B167:C167"/>
    <mergeCell ref="D167:F167"/>
    <mergeCell ref="G167:J167"/>
    <mergeCell ref="K167:N167"/>
    <mergeCell ref="B168:C168"/>
    <mergeCell ref="K168:N168"/>
    <mergeCell ref="D168:F168"/>
    <mergeCell ref="G168:J168"/>
    <mergeCell ref="B169:C169"/>
    <mergeCell ref="D169:F169"/>
    <mergeCell ref="G169:J169"/>
    <mergeCell ref="K169:N169"/>
    <mergeCell ref="B170:C170"/>
    <mergeCell ref="K170:N170"/>
    <mergeCell ref="D170:F170"/>
    <mergeCell ref="G170:J170"/>
    <mergeCell ref="B171:C171"/>
    <mergeCell ref="D171:F171"/>
    <mergeCell ref="G171:J171"/>
    <mergeCell ref="K171:N171"/>
    <mergeCell ref="B172:C172"/>
    <mergeCell ref="K172:N172"/>
    <mergeCell ref="D172:F172"/>
    <mergeCell ref="G172:J172"/>
    <mergeCell ref="B173:C173"/>
    <mergeCell ref="D173:F173"/>
    <mergeCell ref="G173:J173"/>
    <mergeCell ref="K173:N173"/>
    <mergeCell ref="B174:C174"/>
    <mergeCell ref="K174:N174"/>
    <mergeCell ref="D174:F174"/>
    <mergeCell ref="G174:J174"/>
    <mergeCell ref="B175:C175"/>
    <mergeCell ref="D175:F175"/>
    <mergeCell ref="G175:J175"/>
    <mergeCell ref="K175:N175"/>
    <mergeCell ref="B176:C176"/>
    <mergeCell ref="K176:N176"/>
    <mergeCell ref="D176:F176"/>
    <mergeCell ref="G176:J176"/>
    <mergeCell ref="B177:C177"/>
    <mergeCell ref="D177:F177"/>
    <mergeCell ref="G177:J177"/>
    <mergeCell ref="K177:N177"/>
    <mergeCell ref="B178:C178"/>
    <mergeCell ref="K178:N178"/>
    <mergeCell ref="D178:F178"/>
    <mergeCell ref="G178:J178"/>
    <mergeCell ref="B179:C179"/>
    <mergeCell ref="D179:F179"/>
    <mergeCell ref="G179:J179"/>
    <mergeCell ref="K179:N179"/>
    <mergeCell ref="B180:C180"/>
    <mergeCell ref="K180:N180"/>
    <mergeCell ref="D180:F180"/>
    <mergeCell ref="G180:J180"/>
    <mergeCell ref="B181:C181"/>
    <mergeCell ref="D181:F181"/>
    <mergeCell ref="G181:J181"/>
    <mergeCell ref="K181:N181"/>
    <mergeCell ref="B182:C182"/>
    <mergeCell ref="K182:N182"/>
    <mergeCell ref="D182:F182"/>
    <mergeCell ref="G182:J182"/>
    <mergeCell ref="B183:C183"/>
    <mergeCell ref="D183:F183"/>
    <mergeCell ref="G183:J183"/>
    <mergeCell ref="K183:N183"/>
    <mergeCell ref="B184:C184"/>
    <mergeCell ref="K184:N184"/>
    <mergeCell ref="D184:F184"/>
    <mergeCell ref="G184:J184"/>
    <mergeCell ref="B185:C185"/>
    <mergeCell ref="D185:F185"/>
    <mergeCell ref="G185:J185"/>
    <mergeCell ref="K185:N185"/>
    <mergeCell ref="B186:C186"/>
    <mergeCell ref="K186:N186"/>
    <mergeCell ref="D186:F186"/>
    <mergeCell ref="G186:J186"/>
    <mergeCell ref="B187:C187"/>
    <mergeCell ref="D187:F187"/>
    <mergeCell ref="G187:J187"/>
    <mergeCell ref="K187:N187"/>
    <mergeCell ref="B188:C188"/>
    <mergeCell ref="K188:N188"/>
    <mergeCell ref="D188:F188"/>
    <mergeCell ref="G188:J188"/>
    <mergeCell ref="B189:C189"/>
    <mergeCell ref="D189:F189"/>
    <mergeCell ref="G189:J189"/>
    <mergeCell ref="K189:N189"/>
    <mergeCell ref="B190:C190"/>
    <mergeCell ref="K190:N190"/>
    <mergeCell ref="D190:F190"/>
    <mergeCell ref="G190:J190"/>
    <mergeCell ref="B191:C191"/>
    <mergeCell ref="D191:F191"/>
    <mergeCell ref="G191:J191"/>
    <mergeCell ref="K191:N191"/>
    <mergeCell ref="B192:C192"/>
    <mergeCell ref="K192:N192"/>
    <mergeCell ref="D192:F192"/>
    <mergeCell ref="G192:J192"/>
    <mergeCell ref="B193:C193"/>
    <mergeCell ref="D193:F193"/>
    <mergeCell ref="G193:J193"/>
    <mergeCell ref="K193:N193"/>
    <mergeCell ref="B194:C194"/>
    <mergeCell ref="K194:N194"/>
    <mergeCell ref="D194:F194"/>
    <mergeCell ref="G194:J194"/>
    <mergeCell ref="B195:C195"/>
    <mergeCell ref="D195:F195"/>
    <mergeCell ref="G195:J195"/>
    <mergeCell ref="K195:N195"/>
    <mergeCell ref="B196:C196"/>
    <mergeCell ref="K196:N196"/>
    <mergeCell ref="D196:F196"/>
    <mergeCell ref="G196:J196"/>
    <mergeCell ref="B197:C197"/>
    <mergeCell ref="D197:F197"/>
    <mergeCell ref="G197:J197"/>
    <mergeCell ref="K197:N197"/>
    <mergeCell ref="B198:C198"/>
    <mergeCell ref="K198:N198"/>
    <mergeCell ref="D198:F198"/>
    <mergeCell ref="G198:J198"/>
    <mergeCell ref="B199:C199"/>
    <mergeCell ref="D199:F199"/>
    <mergeCell ref="G199:J199"/>
    <mergeCell ref="K199:N199"/>
    <mergeCell ref="B200:C200"/>
    <mergeCell ref="K200:N200"/>
    <mergeCell ref="D200:F200"/>
    <mergeCell ref="G200:J200"/>
    <mergeCell ref="B201:C201"/>
    <mergeCell ref="D201:F201"/>
    <mergeCell ref="G201:J201"/>
    <mergeCell ref="K201:N201"/>
    <mergeCell ref="B202:C202"/>
    <mergeCell ref="K202:N202"/>
    <mergeCell ref="D202:F202"/>
    <mergeCell ref="G202:J202"/>
    <mergeCell ref="B203:C203"/>
    <mergeCell ref="D203:F203"/>
    <mergeCell ref="G203:J203"/>
    <mergeCell ref="K203:N203"/>
    <mergeCell ref="B204:C204"/>
    <mergeCell ref="K204:N204"/>
    <mergeCell ref="D204:F204"/>
    <mergeCell ref="G204:J204"/>
    <mergeCell ref="B205:C205"/>
    <mergeCell ref="D205:F205"/>
    <mergeCell ref="G205:J205"/>
    <mergeCell ref="K205:N205"/>
    <mergeCell ref="B206:C206"/>
    <mergeCell ref="K206:N206"/>
    <mergeCell ref="D206:F206"/>
    <mergeCell ref="G206:J206"/>
    <mergeCell ref="B207:C207"/>
    <mergeCell ref="D207:F207"/>
    <mergeCell ref="G207:J207"/>
    <mergeCell ref="K207:N207"/>
    <mergeCell ref="B208:C208"/>
    <mergeCell ref="K208:N208"/>
    <mergeCell ref="D208:F208"/>
    <mergeCell ref="G208:J208"/>
    <mergeCell ref="B209:C209"/>
    <mergeCell ref="D209:F209"/>
    <mergeCell ref="G209:J209"/>
    <mergeCell ref="K209:N209"/>
    <mergeCell ref="B210:C210"/>
    <mergeCell ref="K210:N210"/>
    <mergeCell ref="D210:F210"/>
    <mergeCell ref="G210:J210"/>
    <mergeCell ref="B211:C211"/>
    <mergeCell ref="D211:F211"/>
    <mergeCell ref="G211:J211"/>
    <mergeCell ref="K211:N211"/>
    <mergeCell ref="B212:C212"/>
    <mergeCell ref="K212:N212"/>
    <mergeCell ref="D212:F212"/>
    <mergeCell ref="G212:J212"/>
    <mergeCell ref="B213:C213"/>
    <mergeCell ref="D213:F213"/>
    <mergeCell ref="G213:J213"/>
    <mergeCell ref="K213:N213"/>
    <mergeCell ref="B214:C214"/>
    <mergeCell ref="K214:N214"/>
    <mergeCell ref="D214:F214"/>
    <mergeCell ref="G214:J214"/>
    <mergeCell ref="B215:C215"/>
    <mergeCell ref="D215:F215"/>
    <mergeCell ref="G215:J215"/>
    <mergeCell ref="K215:N215"/>
    <mergeCell ref="B216:C216"/>
    <mergeCell ref="K216:N216"/>
    <mergeCell ref="D216:F216"/>
    <mergeCell ref="G216:J216"/>
    <mergeCell ref="B217:C217"/>
    <mergeCell ref="D217:F217"/>
    <mergeCell ref="G217:J217"/>
    <mergeCell ref="K217:N217"/>
    <mergeCell ref="B218:C218"/>
    <mergeCell ref="K218:N218"/>
    <mergeCell ref="D218:F218"/>
    <mergeCell ref="G218:J218"/>
    <mergeCell ref="B219:C219"/>
    <mergeCell ref="D219:F219"/>
    <mergeCell ref="G219:J219"/>
    <mergeCell ref="K219:N219"/>
    <mergeCell ref="B220:C220"/>
    <mergeCell ref="K220:N220"/>
    <mergeCell ref="D220:F220"/>
    <mergeCell ref="G220:J220"/>
    <mergeCell ref="B221:C221"/>
    <mergeCell ref="D221:F221"/>
    <mergeCell ref="G221:J221"/>
    <mergeCell ref="K221:N221"/>
    <mergeCell ref="B222:C222"/>
    <mergeCell ref="K222:N222"/>
    <mergeCell ref="D222:F222"/>
    <mergeCell ref="G222:J222"/>
    <mergeCell ref="B223:C223"/>
    <mergeCell ref="D223:F223"/>
    <mergeCell ref="G223:J223"/>
    <mergeCell ref="K223:N223"/>
    <mergeCell ref="B224:C224"/>
    <mergeCell ref="K224:N224"/>
    <mergeCell ref="D224:F224"/>
    <mergeCell ref="G224:J224"/>
    <mergeCell ref="B225:C225"/>
    <mergeCell ref="D225:F225"/>
    <mergeCell ref="G225:J225"/>
    <mergeCell ref="K225:N225"/>
    <mergeCell ref="B226:C226"/>
    <mergeCell ref="K226:N226"/>
    <mergeCell ref="D226:F226"/>
    <mergeCell ref="G226:J226"/>
    <mergeCell ref="B227:C227"/>
    <mergeCell ref="D227:F227"/>
    <mergeCell ref="G227:J227"/>
    <mergeCell ref="K227:N227"/>
    <mergeCell ref="B228:C228"/>
    <mergeCell ref="K228:N228"/>
    <mergeCell ref="D228:F228"/>
    <mergeCell ref="G228:J228"/>
    <mergeCell ref="B229:C229"/>
    <mergeCell ref="D229:F229"/>
    <mergeCell ref="G229:J229"/>
    <mergeCell ref="K229:N229"/>
    <mergeCell ref="B230:C230"/>
    <mergeCell ref="K230:N230"/>
    <mergeCell ref="D230:F230"/>
    <mergeCell ref="G230:J230"/>
    <mergeCell ref="B231:C231"/>
    <mergeCell ref="D231:F231"/>
    <mergeCell ref="G231:J231"/>
    <mergeCell ref="K231:N231"/>
    <mergeCell ref="B232:C232"/>
    <mergeCell ref="K232:N232"/>
    <mergeCell ref="D232:F232"/>
    <mergeCell ref="G232:J232"/>
    <mergeCell ref="B233:C233"/>
    <mergeCell ref="D233:F233"/>
    <mergeCell ref="G233:J233"/>
    <mergeCell ref="K233:N233"/>
    <mergeCell ref="B234:C234"/>
    <mergeCell ref="K234:N234"/>
    <mergeCell ref="D234:F234"/>
    <mergeCell ref="G234:J234"/>
    <mergeCell ref="B235:C235"/>
    <mergeCell ref="D235:F235"/>
    <mergeCell ref="G235:J235"/>
    <mergeCell ref="K235:N235"/>
    <mergeCell ref="B236:C236"/>
    <mergeCell ref="K236:N236"/>
    <mergeCell ref="D236:F236"/>
    <mergeCell ref="G236:J236"/>
    <mergeCell ref="B237:C237"/>
    <mergeCell ref="D237:F237"/>
    <mergeCell ref="G237:J237"/>
    <mergeCell ref="K237:N237"/>
    <mergeCell ref="B238:C238"/>
    <mergeCell ref="K238:N238"/>
    <mergeCell ref="D238:F238"/>
    <mergeCell ref="G238:J238"/>
    <mergeCell ref="B239:C239"/>
    <mergeCell ref="D239:F239"/>
    <mergeCell ref="G239:J239"/>
    <mergeCell ref="K239:N239"/>
    <mergeCell ref="B240:C240"/>
    <mergeCell ref="K240:N240"/>
    <mergeCell ref="D240:F240"/>
    <mergeCell ref="G240:J240"/>
    <mergeCell ref="B241:C241"/>
    <mergeCell ref="D241:F241"/>
    <mergeCell ref="G241:J241"/>
    <mergeCell ref="K241:N241"/>
    <mergeCell ref="B242:C242"/>
    <mergeCell ref="K242:N242"/>
    <mergeCell ref="D242:F242"/>
    <mergeCell ref="G242:J242"/>
    <mergeCell ref="B243:C243"/>
    <mergeCell ref="D243:F243"/>
    <mergeCell ref="G243:J243"/>
    <mergeCell ref="K243:N243"/>
    <mergeCell ref="B244:C244"/>
    <mergeCell ref="K244:N244"/>
    <mergeCell ref="D244:F244"/>
    <mergeCell ref="G244:J244"/>
    <mergeCell ref="B245:C245"/>
    <mergeCell ref="D245:F245"/>
    <mergeCell ref="G245:J245"/>
    <mergeCell ref="K245:N245"/>
    <mergeCell ref="B246:C246"/>
    <mergeCell ref="K246:N246"/>
    <mergeCell ref="D246:F246"/>
    <mergeCell ref="G246:J246"/>
    <mergeCell ref="B247:C247"/>
    <mergeCell ref="D247:F247"/>
    <mergeCell ref="G247:J247"/>
    <mergeCell ref="K247:N247"/>
    <mergeCell ref="B248:C248"/>
    <mergeCell ref="K248:N248"/>
    <mergeCell ref="D248:F248"/>
    <mergeCell ref="G248:J248"/>
    <mergeCell ref="B249:C249"/>
    <mergeCell ref="D249:F249"/>
    <mergeCell ref="G249:J249"/>
    <mergeCell ref="K249:N249"/>
    <mergeCell ref="B250:C250"/>
    <mergeCell ref="K250:N250"/>
    <mergeCell ref="D250:F250"/>
    <mergeCell ref="G250:J250"/>
    <mergeCell ref="B251:C251"/>
    <mergeCell ref="D251:F251"/>
    <mergeCell ref="G251:J251"/>
    <mergeCell ref="K251:N251"/>
    <mergeCell ref="B252:C252"/>
    <mergeCell ref="K252:N252"/>
    <mergeCell ref="D252:F252"/>
    <mergeCell ref="G252:J252"/>
    <mergeCell ref="B253:C253"/>
    <mergeCell ref="D253:F253"/>
    <mergeCell ref="G253:J253"/>
    <mergeCell ref="K253:N253"/>
    <mergeCell ref="B254:C254"/>
    <mergeCell ref="K254:N254"/>
    <mergeCell ref="D254:F254"/>
    <mergeCell ref="G254:J254"/>
    <mergeCell ref="B255:C255"/>
    <mergeCell ref="D255:F255"/>
    <mergeCell ref="G255:J255"/>
    <mergeCell ref="K255:N255"/>
    <mergeCell ref="B256:C256"/>
    <mergeCell ref="K256:N256"/>
    <mergeCell ref="D256:F256"/>
    <mergeCell ref="G256:J256"/>
    <mergeCell ref="B257:C257"/>
    <mergeCell ref="D257:F257"/>
    <mergeCell ref="G257:J257"/>
    <mergeCell ref="K257:N257"/>
    <mergeCell ref="B258:C258"/>
    <mergeCell ref="K258:N258"/>
    <mergeCell ref="D258:F258"/>
    <mergeCell ref="G258:J258"/>
    <mergeCell ref="B259:C259"/>
    <mergeCell ref="D259:F259"/>
    <mergeCell ref="G259:J259"/>
    <mergeCell ref="K259:N259"/>
    <mergeCell ref="B260:C260"/>
    <mergeCell ref="K260:N260"/>
    <mergeCell ref="D260:F260"/>
    <mergeCell ref="G260:J260"/>
    <mergeCell ref="B261:C261"/>
    <mergeCell ref="D261:F261"/>
    <mergeCell ref="G261:J261"/>
    <mergeCell ref="K261:N261"/>
    <mergeCell ref="B262:C262"/>
    <mergeCell ref="K262:N262"/>
    <mergeCell ref="D262:F262"/>
    <mergeCell ref="G262:J262"/>
    <mergeCell ref="B263:C263"/>
    <mergeCell ref="D263:F263"/>
    <mergeCell ref="G263:J263"/>
    <mergeCell ref="K263:N263"/>
    <mergeCell ref="B264:C264"/>
    <mergeCell ref="K264:N264"/>
    <mergeCell ref="D264:F264"/>
    <mergeCell ref="G264:J264"/>
    <mergeCell ref="B265:C265"/>
    <mergeCell ref="D265:F265"/>
    <mergeCell ref="G265:J265"/>
    <mergeCell ref="K265:N265"/>
    <mergeCell ref="B266:C266"/>
    <mergeCell ref="K266:N266"/>
    <mergeCell ref="D266:F266"/>
    <mergeCell ref="G266:J266"/>
    <mergeCell ref="B267:C267"/>
    <mergeCell ref="D267:F267"/>
    <mergeCell ref="G267:J267"/>
    <mergeCell ref="K267:N267"/>
    <mergeCell ref="B268:C268"/>
    <mergeCell ref="K268:N268"/>
    <mergeCell ref="D268:F268"/>
    <mergeCell ref="G268:J268"/>
    <mergeCell ref="B269:C269"/>
    <mergeCell ref="D269:F269"/>
    <mergeCell ref="G269:J269"/>
    <mergeCell ref="K269:N269"/>
    <mergeCell ref="B270:C270"/>
    <mergeCell ref="K270:N270"/>
    <mergeCell ref="D270:F270"/>
    <mergeCell ref="G270:J270"/>
    <mergeCell ref="B271:C271"/>
    <mergeCell ref="D271:F271"/>
    <mergeCell ref="G271:J271"/>
    <mergeCell ref="K271:N271"/>
    <mergeCell ref="B272:C272"/>
    <mergeCell ref="K272:N272"/>
    <mergeCell ref="D272:F272"/>
    <mergeCell ref="G272:J272"/>
    <mergeCell ref="B273:C273"/>
    <mergeCell ref="D273:F273"/>
    <mergeCell ref="G273:J273"/>
    <mergeCell ref="K273:N273"/>
    <mergeCell ref="B274:C274"/>
    <mergeCell ref="K274:N274"/>
    <mergeCell ref="D274:F274"/>
    <mergeCell ref="G274:J274"/>
    <mergeCell ref="B275:C275"/>
    <mergeCell ref="D275:F275"/>
    <mergeCell ref="G275:J275"/>
    <mergeCell ref="K275:N275"/>
    <mergeCell ref="B276:C276"/>
    <mergeCell ref="K276:N276"/>
    <mergeCell ref="D276:F276"/>
    <mergeCell ref="G276:J276"/>
    <mergeCell ref="B277:C277"/>
    <mergeCell ref="D277:F277"/>
    <mergeCell ref="G277:J277"/>
    <mergeCell ref="K277:N277"/>
    <mergeCell ref="B278:C278"/>
    <mergeCell ref="K278:N278"/>
    <mergeCell ref="D278:F278"/>
    <mergeCell ref="G278:J278"/>
    <mergeCell ref="B279:C279"/>
    <mergeCell ref="D279:F279"/>
    <mergeCell ref="G279:J279"/>
    <mergeCell ref="K279:N279"/>
    <mergeCell ref="B280:C280"/>
    <mergeCell ref="K280:N280"/>
    <mergeCell ref="D280:F280"/>
    <mergeCell ref="G280:J280"/>
    <mergeCell ref="B281:C281"/>
    <mergeCell ref="D281:F281"/>
    <mergeCell ref="G281:J281"/>
    <mergeCell ref="K281:N281"/>
    <mergeCell ref="B282:C282"/>
    <mergeCell ref="K282:N282"/>
    <mergeCell ref="D282:F282"/>
    <mergeCell ref="G282:J282"/>
    <mergeCell ref="B283:C283"/>
    <mergeCell ref="D283:F283"/>
    <mergeCell ref="G283:J283"/>
    <mergeCell ref="K283:N283"/>
    <mergeCell ref="B284:C284"/>
    <mergeCell ref="K284:N284"/>
    <mergeCell ref="D284:F284"/>
    <mergeCell ref="G284:J284"/>
    <mergeCell ref="B285:C285"/>
    <mergeCell ref="D285:F285"/>
    <mergeCell ref="G285:J285"/>
    <mergeCell ref="K285:N285"/>
    <mergeCell ref="B286:C286"/>
    <mergeCell ref="K286:N286"/>
    <mergeCell ref="D286:F286"/>
    <mergeCell ref="G286:J286"/>
    <mergeCell ref="B287:C287"/>
    <mergeCell ref="D287:F287"/>
    <mergeCell ref="G287:J287"/>
    <mergeCell ref="K287:N287"/>
    <mergeCell ref="B288:C288"/>
    <mergeCell ref="K288:N288"/>
    <mergeCell ref="D288:F288"/>
    <mergeCell ref="G288:J288"/>
    <mergeCell ref="B289:C289"/>
    <mergeCell ref="D289:F289"/>
    <mergeCell ref="G289:J289"/>
    <mergeCell ref="K289:N289"/>
    <mergeCell ref="B290:C290"/>
    <mergeCell ref="K290:N290"/>
    <mergeCell ref="D290:F290"/>
    <mergeCell ref="G290:J290"/>
    <mergeCell ref="B291:C291"/>
    <mergeCell ref="D291:F291"/>
    <mergeCell ref="G291:J291"/>
    <mergeCell ref="K291:N291"/>
    <mergeCell ref="B292:C292"/>
    <mergeCell ref="K292:N292"/>
    <mergeCell ref="D292:F292"/>
    <mergeCell ref="G292:J292"/>
    <mergeCell ref="B293:C293"/>
    <mergeCell ref="D293:F293"/>
    <mergeCell ref="G293:J293"/>
    <mergeCell ref="K293:N293"/>
    <mergeCell ref="B294:C294"/>
    <mergeCell ref="K294:N294"/>
    <mergeCell ref="D294:F294"/>
    <mergeCell ref="G294:J294"/>
    <mergeCell ref="B295:C295"/>
    <mergeCell ref="D295:F295"/>
    <mergeCell ref="G295:J295"/>
    <mergeCell ref="K295:N295"/>
    <mergeCell ref="B296:C296"/>
    <mergeCell ref="K296:N296"/>
    <mergeCell ref="D296:F296"/>
    <mergeCell ref="G296:J296"/>
    <mergeCell ref="B297:C297"/>
    <mergeCell ref="D297:F297"/>
    <mergeCell ref="G297:J297"/>
    <mergeCell ref="K297:N297"/>
    <mergeCell ref="B298:C298"/>
    <mergeCell ref="K298:N298"/>
    <mergeCell ref="D298:F298"/>
    <mergeCell ref="G298:J298"/>
    <mergeCell ref="B299:C299"/>
    <mergeCell ref="D299:F299"/>
    <mergeCell ref="G299:J299"/>
    <mergeCell ref="K299:N299"/>
    <mergeCell ref="B300:C300"/>
    <mergeCell ref="K300:N300"/>
    <mergeCell ref="D300:F300"/>
    <mergeCell ref="G300:J300"/>
    <mergeCell ref="B301:C301"/>
    <mergeCell ref="D301:F301"/>
    <mergeCell ref="G301:J301"/>
    <mergeCell ref="K301:N301"/>
    <mergeCell ref="B302:C302"/>
    <mergeCell ref="K302:N302"/>
    <mergeCell ref="D302:F302"/>
    <mergeCell ref="G302:J302"/>
    <mergeCell ref="B303:C303"/>
    <mergeCell ref="D303:F303"/>
    <mergeCell ref="G303:J303"/>
    <mergeCell ref="K303:N303"/>
    <mergeCell ref="B304:C304"/>
    <mergeCell ref="K304:N304"/>
    <mergeCell ref="D304:F304"/>
    <mergeCell ref="G304:J304"/>
    <mergeCell ref="B305:C305"/>
    <mergeCell ref="D305:F305"/>
    <mergeCell ref="G305:J305"/>
    <mergeCell ref="K305:N305"/>
    <mergeCell ref="B306:C306"/>
    <mergeCell ref="K306:N306"/>
    <mergeCell ref="D306:F306"/>
    <mergeCell ref="G306:J306"/>
    <mergeCell ref="B307:C307"/>
    <mergeCell ref="D307:F307"/>
    <mergeCell ref="G307:J307"/>
    <mergeCell ref="K307:N307"/>
    <mergeCell ref="B308:C308"/>
    <mergeCell ref="K308:N308"/>
    <mergeCell ref="D308:F308"/>
    <mergeCell ref="G308:J308"/>
    <mergeCell ref="B309:C309"/>
    <mergeCell ref="D309:F309"/>
    <mergeCell ref="G309:J309"/>
    <mergeCell ref="K309:N309"/>
    <mergeCell ref="B310:C310"/>
    <mergeCell ref="K310:N310"/>
    <mergeCell ref="D310:F310"/>
    <mergeCell ref="G310:J310"/>
    <mergeCell ref="B311:C311"/>
    <mergeCell ref="D311:F311"/>
    <mergeCell ref="G311:J311"/>
    <mergeCell ref="K311:N311"/>
    <mergeCell ref="B312:C312"/>
    <mergeCell ref="K312:N312"/>
    <mergeCell ref="D312:F312"/>
    <mergeCell ref="G312:J312"/>
    <mergeCell ref="B313:C313"/>
    <mergeCell ref="D313:F313"/>
    <mergeCell ref="G313:J313"/>
    <mergeCell ref="K313:N313"/>
    <mergeCell ref="B314:C314"/>
    <mergeCell ref="K314:N314"/>
    <mergeCell ref="D314:F314"/>
    <mergeCell ref="G314:J314"/>
    <mergeCell ref="B315:C315"/>
    <mergeCell ref="D315:F315"/>
    <mergeCell ref="G315:J315"/>
    <mergeCell ref="K315:N315"/>
    <mergeCell ref="B316:C316"/>
    <mergeCell ref="K316:N316"/>
    <mergeCell ref="D316:F316"/>
    <mergeCell ref="G316:J316"/>
    <mergeCell ref="B317:C317"/>
    <mergeCell ref="D317:F317"/>
    <mergeCell ref="G317:J317"/>
    <mergeCell ref="K317:N317"/>
    <mergeCell ref="B318:C318"/>
    <mergeCell ref="K318:N318"/>
    <mergeCell ref="D318:F318"/>
    <mergeCell ref="G318:J318"/>
    <mergeCell ref="B319:C319"/>
    <mergeCell ref="D319:F319"/>
    <mergeCell ref="G319:J319"/>
    <mergeCell ref="K319:N319"/>
    <mergeCell ref="B320:C320"/>
    <mergeCell ref="K320:N320"/>
    <mergeCell ref="D320:F320"/>
    <mergeCell ref="G320:J320"/>
    <mergeCell ref="B321:C321"/>
    <mergeCell ref="D321:F321"/>
    <mergeCell ref="G321:J321"/>
    <mergeCell ref="K321:N321"/>
    <mergeCell ref="B322:C322"/>
    <mergeCell ref="K322:N322"/>
    <mergeCell ref="D322:F322"/>
    <mergeCell ref="G322:J322"/>
    <mergeCell ref="B323:C323"/>
    <mergeCell ref="D323:F323"/>
    <mergeCell ref="G323:J323"/>
    <mergeCell ref="K323:N323"/>
    <mergeCell ref="B324:C324"/>
    <mergeCell ref="K324:N324"/>
    <mergeCell ref="D324:F324"/>
    <mergeCell ref="G324:J324"/>
    <mergeCell ref="B325:C325"/>
    <mergeCell ref="D325:F325"/>
    <mergeCell ref="G325:J325"/>
    <mergeCell ref="K325:N325"/>
    <mergeCell ref="B326:C326"/>
    <mergeCell ref="K326:N326"/>
    <mergeCell ref="D326:F326"/>
    <mergeCell ref="G326:J326"/>
    <mergeCell ref="B327:C327"/>
    <mergeCell ref="D327:F327"/>
    <mergeCell ref="G327:J327"/>
    <mergeCell ref="K327:N327"/>
    <mergeCell ref="B328:C328"/>
    <mergeCell ref="K328:N328"/>
    <mergeCell ref="D328:F328"/>
    <mergeCell ref="G328:J328"/>
    <mergeCell ref="B329:C329"/>
    <mergeCell ref="D329:F329"/>
    <mergeCell ref="G329:J329"/>
    <mergeCell ref="K329:N329"/>
    <mergeCell ref="B330:C330"/>
    <mergeCell ref="K330:N330"/>
    <mergeCell ref="D330:F330"/>
    <mergeCell ref="G330:J330"/>
    <mergeCell ref="B331:C331"/>
    <mergeCell ref="D331:F331"/>
    <mergeCell ref="G331:J331"/>
    <mergeCell ref="K331:N331"/>
    <mergeCell ref="B332:C332"/>
    <mergeCell ref="K332:N332"/>
    <mergeCell ref="D332:F332"/>
    <mergeCell ref="G332:J332"/>
    <mergeCell ref="B333:C333"/>
    <mergeCell ref="D333:F333"/>
    <mergeCell ref="G333:J333"/>
    <mergeCell ref="K333:N333"/>
    <mergeCell ref="B334:C334"/>
    <mergeCell ref="K334:N334"/>
    <mergeCell ref="D334:F334"/>
    <mergeCell ref="G334:J334"/>
    <mergeCell ref="B335:C335"/>
    <mergeCell ref="D335:F335"/>
    <mergeCell ref="G335:J335"/>
    <mergeCell ref="K335:N335"/>
    <mergeCell ref="B336:C336"/>
    <mergeCell ref="K336:N336"/>
    <mergeCell ref="D336:F336"/>
    <mergeCell ref="G336:J336"/>
    <mergeCell ref="B337:C337"/>
    <mergeCell ref="D337:F337"/>
    <mergeCell ref="G337:J337"/>
    <mergeCell ref="K337:N337"/>
    <mergeCell ref="B338:C338"/>
    <mergeCell ref="K338:N338"/>
    <mergeCell ref="D338:F338"/>
    <mergeCell ref="G338:J338"/>
    <mergeCell ref="B339:C339"/>
    <mergeCell ref="D339:F339"/>
    <mergeCell ref="G339:J339"/>
    <mergeCell ref="K339:N339"/>
    <mergeCell ref="B340:C340"/>
    <mergeCell ref="K340:N340"/>
    <mergeCell ref="D340:F340"/>
    <mergeCell ref="G340:J340"/>
    <mergeCell ref="B341:C341"/>
    <mergeCell ref="D341:F341"/>
    <mergeCell ref="G341:J341"/>
    <mergeCell ref="K341:N341"/>
    <mergeCell ref="B342:C342"/>
    <mergeCell ref="K342:N342"/>
    <mergeCell ref="D342:F342"/>
    <mergeCell ref="G342:J342"/>
    <mergeCell ref="B343:C343"/>
    <mergeCell ref="D343:F343"/>
    <mergeCell ref="G343:J343"/>
    <mergeCell ref="K343:N343"/>
    <mergeCell ref="B344:C344"/>
    <mergeCell ref="K344:N344"/>
    <mergeCell ref="D344:F344"/>
    <mergeCell ref="G344:J344"/>
    <mergeCell ref="B345:C345"/>
    <mergeCell ref="D345:F345"/>
    <mergeCell ref="G345:J345"/>
    <mergeCell ref="K345:N345"/>
    <mergeCell ref="B346:C346"/>
    <mergeCell ref="K346:N346"/>
    <mergeCell ref="D346:F346"/>
    <mergeCell ref="G346:J346"/>
    <mergeCell ref="B347:C347"/>
    <mergeCell ref="D347:F347"/>
    <mergeCell ref="G347:J347"/>
    <mergeCell ref="K347:N347"/>
    <mergeCell ref="B348:C348"/>
    <mergeCell ref="K348:N348"/>
    <mergeCell ref="D348:F348"/>
    <mergeCell ref="G348:J348"/>
    <mergeCell ref="B349:C349"/>
    <mergeCell ref="D349:F349"/>
    <mergeCell ref="G349:J349"/>
    <mergeCell ref="K349:N349"/>
    <mergeCell ref="B350:C350"/>
    <mergeCell ref="K350:N350"/>
    <mergeCell ref="D350:F350"/>
    <mergeCell ref="G350:J350"/>
    <mergeCell ref="B351:C351"/>
    <mergeCell ref="D351:F351"/>
    <mergeCell ref="G351:J351"/>
    <mergeCell ref="K351:N351"/>
    <mergeCell ref="B352:C352"/>
    <mergeCell ref="K352:N352"/>
    <mergeCell ref="D352:F352"/>
    <mergeCell ref="G352:J352"/>
    <mergeCell ref="B353:C353"/>
    <mergeCell ref="D353:F353"/>
    <mergeCell ref="G353:J353"/>
    <mergeCell ref="K353:N353"/>
    <mergeCell ref="B354:C354"/>
    <mergeCell ref="K354:N354"/>
    <mergeCell ref="D354:F354"/>
    <mergeCell ref="G354:J354"/>
    <mergeCell ref="B355:C355"/>
    <mergeCell ref="D355:F355"/>
    <mergeCell ref="G355:J355"/>
    <mergeCell ref="K355:N355"/>
    <mergeCell ref="B356:C356"/>
    <mergeCell ref="K356:N356"/>
    <mergeCell ref="D356:F356"/>
    <mergeCell ref="G356:J356"/>
    <mergeCell ref="B357:C357"/>
    <mergeCell ref="D357:F357"/>
    <mergeCell ref="G357:J357"/>
    <mergeCell ref="K357:N357"/>
    <mergeCell ref="B358:C358"/>
    <mergeCell ref="K358:N358"/>
    <mergeCell ref="D358:F358"/>
    <mergeCell ref="G358:J358"/>
    <mergeCell ref="B359:C359"/>
    <mergeCell ref="D359:F359"/>
    <mergeCell ref="G359:J359"/>
    <mergeCell ref="K359:N359"/>
    <mergeCell ref="B360:C360"/>
    <mergeCell ref="K360:N360"/>
    <mergeCell ref="D360:F360"/>
    <mergeCell ref="G360:J360"/>
    <mergeCell ref="B361:C361"/>
    <mergeCell ref="D361:F361"/>
    <mergeCell ref="G361:J361"/>
    <mergeCell ref="K361:N361"/>
    <mergeCell ref="B362:C362"/>
    <mergeCell ref="K362:N362"/>
    <mergeCell ref="D362:F362"/>
    <mergeCell ref="G362:J362"/>
    <mergeCell ref="B363:C363"/>
    <mergeCell ref="D363:F363"/>
    <mergeCell ref="G363:J363"/>
    <mergeCell ref="K363:N363"/>
    <mergeCell ref="B364:C364"/>
    <mergeCell ref="K364:N364"/>
    <mergeCell ref="D364:F364"/>
    <mergeCell ref="G364:J364"/>
    <mergeCell ref="B365:C365"/>
    <mergeCell ref="D365:F365"/>
    <mergeCell ref="G365:J365"/>
    <mergeCell ref="K365:N365"/>
    <mergeCell ref="B366:C366"/>
    <mergeCell ref="K366:N366"/>
    <mergeCell ref="D366:F366"/>
    <mergeCell ref="G366:J366"/>
    <mergeCell ref="B367:C367"/>
    <mergeCell ref="D367:F367"/>
    <mergeCell ref="G367:J367"/>
    <mergeCell ref="K367:N367"/>
    <mergeCell ref="B368:C368"/>
    <mergeCell ref="K368:N368"/>
    <mergeCell ref="D368:F368"/>
    <mergeCell ref="G368:J368"/>
    <mergeCell ref="B369:C369"/>
    <mergeCell ref="D369:F369"/>
    <mergeCell ref="G369:J369"/>
    <mergeCell ref="K369:N369"/>
    <mergeCell ref="B370:C370"/>
    <mergeCell ref="K370:N370"/>
    <mergeCell ref="D370:F370"/>
    <mergeCell ref="G370:J370"/>
    <mergeCell ref="B371:C371"/>
    <mergeCell ref="D371:F371"/>
    <mergeCell ref="G371:J371"/>
    <mergeCell ref="K371:N371"/>
    <mergeCell ref="B372:C372"/>
    <mergeCell ref="K372:N372"/>
    <mergeCell ref="D372:F372"/>
    <mergeCell ref="G372:J372"/>
    <mergeCell ref="B373:C373"/>
    <mergeCell ref="D373:F373"/>
    <mergeCell ref="G373:J373"/>
    <mergeCell ref="K373:N373"/>
    <mergeCell ref="B374:C374"/>
    <mergeCell ref="K374:N374"/>
    <mergeCell ref="D374:F374"/>
    <mergeCell ref="G374:J374"/>
    <mergeCell ref="B375:C375"/>
    <mergeCell ref="D375:F375"/>
    <mergeCell ref="G375:J375"/>
    <mergeCell ref="K375:N375"/>
    <mergeCell ref="B376:C376"/>
    <mergeCell ref="K376:N376"/>
    <mergeCell ref="D376:F376"/>
    <mergeCell ref="G376:J376"/>
    <mergeCell ref="B377:C377"/>
    <mergeCell ref="D377:F377"/>
    <mergeCell ref="G377:J377"/>
    <mergeCell ref="K377:N377"/>
    <mergeCell ref="B378:C378"/>
    <mergeCell ref="K378:N378"/>
    <mergeCell ref="D378:F378"/>
    <mergeCell ref="G378:J378"/>
    <mergeCell ref="B379:C379"/>
    <mergeCell ref="D379:F379"/>
    <mergeCell ref="G379:J379"/>
    <mergeCell ref="K379:N379"/>
    <mergeCell ref="B380:C380"/>
    <mergeCell ref="K380:N380"/>
    <mergeCell ref="D380:F380"/>
    <mergeCell ref="G380:J380"/>
    <mergeCell ref="B381:C381"/>
    <mergeCell ref="D381:F381"/>
    <mergeCell ref="G381:J381"/>
    <mergeCell ref="K381:N381"/>
    <mergeCell ref="B382:C382"/>
    <mergeCell ref="K382:N382"/>
    <mergeCell ref="D382:F382"/>
    <mergeCell ref="G382:J382"/>
    <mergeCell ref="B383:C383"/>
    <mergeCell ref="D383:F383"/>
    <mergeCell ref="G383:J383"/>
    <mergeCell ref="K383:N383"/>
    <mergeCell ref="B384:C384"/>
    <mergeCell ref="K384:N384"/>
    <mergeCell ref="D384:F384"/>
    <mergeCell ref="G384:J384"/>
    <mergeCell ref="B385:C385"/>
    <mergeCell ref="D385:F385"/>
    <mergeCell ref="G385:J385"/>
    <mergeCell ref="K385:N385"/>
    <mergeCell ref="B386:C386"/>
    <mergeCell ref="K386:N386"/>
    <mergeCell ref="D386:F386"/>
    <mergeCell ref="G386:J386"/>
    <mergeCell ref="B387:C387"/>
    <mergeCell ref="D387:F387"/>
    <mergeCell ref="G387:J387"/>
    <mergeCell ref="K387:N387"/>
    <mergeCell ref="B388:C388"/>
    <mergeCell ref="K388:N388"/>
    <mergeCell ref="D388:F388"/>
    <mergeCell ref="G388:J388"/>
    <mergeCell ref="B389:C389"/>
    <mergeCell ref="D389:F389"/>
    <mergeCell ref="G389:J389"/>
    <mergeCell ref="K389:N389"/>
    <mergeCell ref="B390:C390"/>
    <mergeCell ref="K390:N390"/>
    <mergeCell ref="D390:F390"/>
    <mergeCell ref="G390:J390"/>
    <mergeCell ref="B391:C391"/>
    <mergeCell ref="D391:F391"/>
    <mergeCell ref="G391:J391"/>
    <mergeCell ref="K391:N391"/>
    <mergeCell ref="B392:C392"/>
    <mergeCell ref="K392:N392"/>
    <mergeCell ref="D392:F392"/>
    <mergeCell ref="G392:J392"/>
    <mergeCell ref="B393:C393"/>
    <mergeCell ref="D393:F393"/>
    <mergeCell ref="G393:J393"/>
    <mergeCell ref="K393:N393"/>
    <mergeCell ref="B394:C394"/>
    <mergeCell ref="K394:N394"/>
    <mergeCell ref="D394:F394"/>
    <mergeCell ref="G394:J394"/>
    <mergeCell ref="B395:C395"/>
    <mergeCell ref="D395:F395"/>
    <mergeCell ref="G395:J395"/>
    <mergeCell ref="K395:N395"/>
    <mergeCell ref="B396:C396"/>
    <mergeCell ref="K396:N396"/>
    <mergeCell ref="D396:F396"/>
    <mergeCell ref="G396:J396"/>
    <mergeCell ref="B397:C397"/>
    <mergeCell ref="D397:F397"/>
    <mergeCell ref="G397:J397"/>
    <mergeCell ref="K397:N397"/>
    <mergeCell ref="B398:C398"/>
    <mergeCell ref="K398:N398"/>
    <mergeCell ref="D398:F398"/>
    <mergeCell ref="G398:J398"/>
    <mergeCell ref="B399:C399"/>
    <mergeCell ref="D399:F399"/>
    <mergeCell ref="G399:J399"/>
    <mergeCell ref="K399:N399"/>
    <mergeCell ref="B400:C400"/>
    <mergeCell ref="K400:N400"/>
    <mergeCell ref="D400:F400"/>
    <mergeCell ref="G400:J400"/>
    <mergeCell ref="B401:C401"/>
    <mergeCell ref="D401:F401"/>
    <mergeCell ref="G401:J401"/>
    <mergeCell ref="K401:N401"/>
    <mergeCell ref="B402:C402"/>
    <mergeCell ref="K402:N402"/>
    <mergeCell ref="D402:F402"/>
    <mergeCell ref="G402:J402"/>
    <mergeCell ref="B403:C403"/>
    <mergeCell ref="D403:F403"/>
    <mergeCell ref="G403:J403"/>
    <mergeCell ref="K403:N403"/>
    <mergeCell ref="B404:C404"/>
    <mergeCell ref="K404:N404"/>
    <mergeCell ref="D404:F404"/>
    <mergeCell ref="G404:J404"/>
    <mergeCell ref="B405:C405"/>
    <mergeCell ref="D405:F405"/>
    <mergeCell ref="G405:J405"/>
    <mergeCell ref="K405:N405"/>
    <mergeCell ref="B406:C406"/>
    <mergeCell ref="K406:N406"/>
    <mergeCell ref="D406:F406"/>
    <mergeCell ref="G406:J406"/>
    <mergeCell ref="B407:C407"/>
    <mergeCell ref="D407:F407"/>
    <mergeCell ref="G407:J407"/>
    <mergeCell ref="K407:N407"/>
    <mergeCell ref="B408:C408"/>
    <mergeCell ref="K408:N408"/>
    <mergeCell ref="D408:F408"/>
    <mergeCell ref="G408:J408"/>
    <mergeCell ref="B409:C409"/>
    <mergeCell ref="D409:F409"/>
    <mergeCell ref="G409:J409"/>
    <mergeCell ref="K409:N409"/>
    <mergeCell ref="B410:C410"/>
    <mergeCell ref="K410:N410"/>
    <mergeCell ref="D410:F410"/>
    <mergeCell ref="G410:J410"/>
    <mergeCell ref="B411:C411"/>
    <mergeCell ref="D411:F411"/>
    <mergeCell ref="G411:J411"/>
    <mergeCell ref="K411:N411"/>
    <mergeCell ref="B412:C412"/>
    <mergeCell ref="K412:N412"/>
    <mergeCell ref="D412:F412"/>
    <mergeCell ref="G412:J412"/>
    <mergeCell ref="B413:C413"/>
    <mergeCell ref="D413:F413"/>
    <mergeCell ref="G413:J413"/>
    <mergeCell ref="K413:N413"/>
    <mergeCell ref="B414:C414"/>
    <mergeCell ref="K414:N414"/>
    <mergeCell ref="D414:F414"/>
    <mergeCell ref="G414:J414"/>
    <mergeCell ref="B415:C415"/>
    <mergeCell ref="D415:F415"/>
    <mergeCell ref="G415:J415"/>
    <mergeCell ref="K415:N415"/>
    <mergeCell ref="B416:C416"/>
    <mergeCell ref="K416:N416"/>
    <mergeCell ref="D416:F416"/>
    <mergeCell ref="G416:J416"/>
    <mergeCell ref="B417:C417"/>
    <mergeCell ref="D417:F417"/>
    <mergeCell ref="G417:J417"/>
    <mergeCell ref="K417:N417"/>
    <mergeCell ref="B418:C418"/>
    <mergeCell ref="K418:N418"/>
    <mergeCell ref="D418:F418"/>
    <mergeCell ref="G418:J418"/>
    <mergeCell ref="B419:C419"/>
    <mergeCell ref="D419:F419"/>
    <mergeCell ref="G419:J419"/>
    <mergeCell ref="K419:N419"/>
    <mergeCell ref="B420:C420"/>
    <mergeCell ref="K420:N420"/>
    <mergeCell ref="D420:F420"/>
    <mergeCell ref="G420:J420"/>
    <mergeCell ref="B421:C421"/>
    <mergeCell ref="D421:F421"/>
    <mergeCell ref="G421:J421"/>
    <mergeCell ref="K421:N421"/>
    <mergeCell ref="B422:C422"/>
    <mergeCell ref="K422:N422"/>
    <mergeCell ref="D422:F422"/>
    <mergeCell ref="G422:J422"/>
    <mergeCell ref="B423:C423"/>
    <mergeCell ref="D423:F423"/>
    <mergeCell ref="G423:J423"/>
    <mergeCell ref="K423:N423"/>
    <mergeCell ref="B424:C424"/>
    <mergeCell ref="K424:N424"/>
    <mergeCell ref="D424:F424"/>
    <mergeCell ref="G424:J424"/>
    <mergeCell ref="B425:C425"/>
    <mergeCell ref="D425:F425"/>
    <mergeCell ref="G425:J425"/>
    <mergeCell ref="K425:N425"/>
    <mergeCell ref="B426:C426"/>
    <mergeCell ref="K426:N426"/>
    <mergeCell ref="D426:F426"/>
    <mergeCell ref="G426:J426"/>
    <mergeCell ref="B427:C427"/>
    <mergeCell ref="D427:F427"/>
    <mergeCell ref="G427:J427"/>
    <mergeCell ref="K427:N427"/>
    <mergeCell ref="B428:C428"/>
    <mergeCell ref="K428:N428"/>
    <mergeCell ref="D428:F428"/>
    <mergeCell ref="G428:J428"/>
    <mergeCell ref="B429:C429"/>
    <mergeCell ref="D429:F429"/>
    <mergeCell ref="G429:J429"/>
    <mergeCell ref="K429:N429"/>
    <mergeCell ref="B430:C430"/>
    <mergeCell ref="K430:N430"/>
    <mergeCell ref="D430:F430"/>
    <mergeCell ref="G430:J430"/>
    <mergeCell ref="B431:C431"/>
    <mergeCell ref="D431:F431"/>
    <mergeCell ref="G431:J431"/>
    <mergeCell ref="K431:N431"/>
    <mergeCell ref="B432:C432"/>
    <mergeCell ref="K432:N432"/>
    <mergeCell ref="D432:F432"/>
    <mergeCell ref="G432:J432"/>
    <mergeCell ref="B433:C433"/>
    <mergeCell ref="D433:F433"/>
    <mergeCell ref="G433:J433"/>
    <mergeCell ref="K433:N433"/>
    <mergeCell ref="B434:C434"/>
    <mergeCell ref="K434:N434"/>
    <mergeCell ref="D434:F434"/>
    <mergeCell ref="G434:J434"/>
    <mergeCell ref="B435:C435"/>
    <mergeCell ref="D435:F435"/>
    <mergeCell ref="G435:J435"/>
    <mergeCell ref="K435:N435"/>
    <mergeCell ref="B436:C436"/>
    <mergeCell ref="K436:N436"/>
    <mergeCell ref="D436:F436"/>
    <mergeCell ref="G436:J436"/>
    <mergeCell ref="B437:C437"/>
    <mergeCell ref="D437:F437"/>
    <mergeCell ref="G437:J437"/>
    <mergeCell ref="K437:N437"/>
    <mergeCell ref="B438:C438"/>
    <mergeCell ref="K438:N438"/>
    <mergeCell ref="D438:F438"/>
    <mergeCell ref="G438:J438"/>
    <mergeCell ref="B439:C439"/>
    <mergeCell ref="D439:F439"/>
    <mergeCell ref="G439:J439"/>
    <mergeCell ref="K439:N439"/>
    <mergeCell ref="B440:C440"/>
    <mergeCell ref="K440:N440"/>
    <mergeCell ref="D440:F440"/>
    <mergeCell ref="G440:J440"/>
    <mergeCell ref="B441:C441"/>
    <mergeCell ref="D441:F441"/>
    <mergeCell ref="G441:J441"/>
    <mergeCell ref="K441:N441"/>
    <mergeCell ref="B442:C442"/>
    <mergeCell ref="K442:N442"/>
    <mergeCell ref="D442:F442"/>
    <mergeCell ref="G442:J442"/>
    <mergeCell ref="B443:C443"/>
    <mergeCell ref="D443:F443"/>
    <mergeCell ref="G443:J443"/>
    <mergeCell ref="K443:N443"/>
    <mergeCell ref="B444:C444"/>
    <mergeCell ref="K444:N444"/>
    <mergeCell ref="D444:F444"/>
    <mergeCell ref="G444:J444"/>
    <mergeCell ref="B445:C445"/>
    <mergeCell ref="D445:F445"/>
    <mergeCell ref="G445:J445"/>
    <mergeCell ref="K445:N445"/>
    <mergeCell ref="B446:C446"/>
    <mergeCell ref="K446:N446"/>
    <mergeCell ref="D446:F446"/>
    <mergeCell ref="G446:J446"/>
    <mergeCell ref="B447:C447"/>
    <mergeCell ref="D447:F447"/>
    <mergeCell ref="G447:J447"/>
    <mergeCell ref="K447:N447"/>
    <mergeCell ref="B448:C448"/>
    <mergeCell ref="K448:N448"/>
    <mergeCell ref="D448:F448"/>
    <mergeCell ref="G448:J448"/>
    <mergeCell ref="B449:C449"/>
    <mergeCell ref="D449:F449"/>
    <mergeCell ref="G449:J449"/>
    <mergeCell ref="K449:N449"/>
    <mergeCell ref="B450:C450"/>
    <mergeCell ref="K450:N450"/>
    <mergeCell ref="D450:F450"/>
    <mergeCell ref="G450:J450"/>
    <mergeCell ref="B451:C451"/>
    <mergeCell ref="D451:F451"/>
    <mergeCell ref="G451:J451"/>
    <mergeCell ref="K451:N451"/>
    <mergeCell ref="B452:C452"/>
    <mergeCell ref="K452:N452"/>
    <mergeCell ref="D452:F452"/>
    <mergeCell ref="G452:J452"/>
    <mergeCell ref="B453:C453"/>
    <mergeCell ref="D453:F453"/>
    <mergeCell ref="G453:J453"/>
    <mergeCell ref="K453:N453"/>
    <mergeCell ref="B454:C454"/>
    <mergeCell ref="K454:N454"/>
    <mergeCell ref="D454:F454"/>
    <mergeCell ref="G454:J454"/>
    <mergeCell ref="B455:C455"/>
    <mergeCell ref="D455:F455"/>
    <mergeCell ref="G455:J455"/>
    <mergeCell ref="K455:N455"/>
    <mergeCell ref="B456:C456"/>
    <mergeCell ref="K456:N456"/>
    <mergeCell ref="D456:F456"/>
    <mergeCell ref="G456:J456"/>
    <mergeCell ref="B457:C457"/>
    <mergeCell ref="D457:F457"/>
    <mergeCell ref="G457:J457"/>
    <mergeCell ref="K457:N457"/>
    <mergeCell ref="B458:C458"/>
    <mergeCell ref="K458:N458"/>
    <mergeCell ref="D458:F458"/>
    <mergeCell ref="G458:J458"/>
    <mergeCell ref="B459:C459"/>
    <mergeCell ref="D459:F459"/>
    <mergeCell ref="G459:J459"/>
    <mergeCell ref="K459:N459"/>
    <mergeCell ref="B460:C460"/>
    <mergeCell ref="K460:N460"/>
    <mergeCell ref="D460:F460"/>
    <mergeCell ref="G460:J460"/>
    <mergeCell ref="B461:C461"/>
    <mergeCell ref="D461:F461"/>
    <mergeCell ref="G461:J461"/>
    <mergeCell ref="K461:N461"/>
    <mergeCell ref="B462:C462"/>
    <mergeCell ref="K462:N462"/>
    <mergeCell ref="D462:F462"/>
    <mergeCell ref="G462:J462"/>
    <mergeCell ref="B463:C463"/>
    <mergeCell ref="D463:F463"/>
    <mergeCell ref="G463:J463"/>
    <mergeCell ref="K463:N463"/>
    <mergeCell ref="B464:C464"/>
    <mergeCell ref="K464:N464"/>
    <mergeCell ref="D464:F464"/>
    <mergeCell ref="G464:J464"/>
    <mergeCell ref="B465:C465"/>
    <mergeCell ref="D465:F465"/>
    <mergeCell ref="G465:J465"/>
    <mergeCell ref="K465:N465"/>
    <mergeCell ref="B466:C466"/>
    <mergeCell ref="K466:N466"/>
    <mergeCell ref="D466:F466"/>
    <mergeCell ref="G466:J466"/>
    <mergeCell ref="B467:C467"/>
    <mergeCell ref="D467:F467"/>
    <mergeCell ref="G467:J467"/>
    <mergeCell ref="K467:N467"/>
    <mergeCell ref="B468:C468"/>
    <mergeCell ref="K468:N468"/>
    <mergeCell ref="D468:F468"/>
    <mergeCell ref="G468:J468"/>
    <mergeCell ref="B469:C469"/>
    <mergeCell ref="D469:F469"/>
    <mergeCell ref="G469:J469"/>
    <mergeCell ref="K469:N469"/>
    <mergeCell ref="B470:C470"/>
    <mergeCell ref="K470:N470"/>
    <mergeCell ref="D470:F470"/>
    <mergeCell ref="G470:J470"/>
    <mergeCell ref="B471:C471"/>
    <mergeCell ref="D471:F471"/>
    <mergeCell ref="G471:J471"/>
    <mergeCell ref="K471:N471"/>
    <mergeCell ref="B472:C472"/>
    <mergeCell ref="K472:N472"/>
    <mergeCell ref="D472:F472"/>
    <mergeCell ref="G472:J472"/>
    <mergeCell ref="B473:C473"/>
    <mergeCell ref="D473:F473"/>
    <mergeCell ref="G473:J473"/>
    <mergeCell ref="K473:N473"/>
    <mergeCell ref="B474:C474"/>
    <mergeCell ref="K474:N474"/>
    <mergeCell ref="D474:F474"/>
    <mergeCell ref="G474:J474"/>
    <mergeCell ref="B475:C475"/>
    <mergeCell ref="D475:F475"/>
    <mergeCell ref="G475:J475"/>
    <mergeCell ref="K475:N475"/>
    <mergeCell ref="B476:C476"/>
    <mergeCell ref="K476:N476"/>
    <mergeCell ref="D476:F476"/>
    <mergeCell ref="G476:J476"/>
    <mergeCell ref="B477:C477"/>
    <mergeCell ref="D477:F477"/>
    <mergeCell ref="G477:J477"/>
    <mergeCell ref="K477:N477"/>
    <mergeCell ref="B478:C478"/>
    <mergeCell ref="K478:N478"/>
    <mergeCell ref="D478:F478"/>
    <mergeCell ref="G478:J478"/>
    <mergeCell ref="B479:C479"/>
    <mergeCell ref="D479:F479"/>
    <mergeCell ref="G479:J479"/>
    <mergeCell ref="K479:N479"/>
    <mergeCell ref="B480:C480"/>
    <mergeCell ref="K480:N480"/>
    <mergeCell ref="D480:F480"/>
    <mergeCell ref="G480:J480"/>
    <mergeCell ref="B481:C481"/>
    <mergeCell ref="D481:F481"/>
    <mergeCell ref="G481:J481"/>
    <mergeCell ref="K481:N481"/>
    <mergeCell ref="B482:C482"/>
    <mergeCell ref="K482:N482"/>
    <mergeCell ref="D482:F482"/>
    <mergeCell ref="G482:J482"/>
    <mergeCell ref="B483:C483"/>
    <mergeCell ref="D483:F483"/>
    <mergeCell ref="G483:J483"/>
    <mergeCell ref="K483:N483"/>
    <mergeCell ref="B484:C484"/>
    <mergeCell ref="K484:N484"/>
    <mergeCell ref="D484:F484"/>
    <mergeCell ref="G484:J484"/>
    <mergeCell ref="B485:C485"/>
    <mergeCell ref="D485:F485"/>
    <mergeCell ref="G485:J485"/>
    <mergeCell ref="K485:N485"/>
    <mergeCell ref="B486:C486"/>
    <mergeCell ref="K486:N486"/>
    <mergeCell ref="D486:F486"/>
    <mergeCell ref="G486:J486"/>
    <mergeCell ref="B487:C487"/>
    <mergeCell ref="D487:F487"/>
    <mergeCell ref="G487:J487"/>
    <mergeCell ref="K487:N487"/>
    <mergeCell ref="B488:C488"/>
    <mergeCell ref="K488:N488"/>
    <mergeCell ref="D488:F488"/>
    <mergeCell ref="G488:J488"/>
    <mergeCell ref="B489:C489"/>
    <mergeCell ref="D489:F489"/>
    <mergeCell ref="G489:J489"/>
    <mergeCell ref="K489:N489"/>
    <mergeCell ref="B490:C490"/>
    <mergeCell ref="K490:N490"/>
    <mergeCell ref="D490:F490"/>
    <mergeCell ref="G490:J490"/>
    <mergeCell ref="B491:C491"/>
    <mergeCell ref="D491:F491"/>
    <mergeCell ref="G491:J491"/>
    <mergeCell ref="K491:N491"/>
    <mergeCell ref="B492:C492"/>
    <mergeCell ref="K492:N492"/>
    <mergeCell ref="D492:F492"/>
    <mergeCell ref="G492:J492"/>
    <mergeCell ref="B493:C493"/>
    <mergeCell ref="D493:F493"/>
    <mergeCell ref="G493:J493"/>
    <mergeCell ref="K493:N493"/>
    <mergeCell ref="B494:C494"/>
    <mergeCell ref="K494:N494"/>
    <mergeCell ref="D494:F494"/>
    <mergeCell ref="G494:J494"/>
    <mergeCell ref="B495:C495"/>
    <mergeCell ref="D495:F495"/>
    <mergeCell ref="G495:J495"/>
    <mergeCell ref="K495:N495"/>
    <mergeCell ref="B496:C496"/>
    <mergeCell ref="K496:N496"/>
    <mergeCell ref="D496:F496"/>
    <mergeCell ref="G496:J496"/>
    <mergeCell ref="B497:C497"/>
    <mergeCell ref="D497:F497"/>
    <mergeCell ref="G497:J497"/>
    <mergeCell ref="K497:N497"/>
    <mergeCell ref="B498:C498"/>
    <mergeCell ref="K498:N498"/>
    <mergeCell ref="D498:F498"/>
    <mergeCell ref="G498:J498"/>
    <mergeCell ref="B499:C499"/>
    <mergeCell ref="D499:F499"/>
    <mergeCell ref="G499:J499"/>
    <mergeCell ref="K499:N499"/>
    <mergeCell ref="B500:C500"/>
    <mergeCell ref="K500:N500"/>
    <mergeCell ref="D500:F500"/>
    <mergeCell ref="G500:J500"/>
    <mergeCell ref="B501:C501"/>
    <mergeCell ref="D501:F501"/>
    <mergeCell ref="G501:J501"/>
    <mergeCell ref="K501:N501"/>
    <mergeCell ref="B502:C502"/>
    <mergeCell ref="K502:N502"/>
    <mergeCell ref="D502:F502"/>
    <mergeCell ref="G502:J502"/>
    <mergeCell ref="B503:C503"/>
    <mergeCell ref="D503:F503"/>
    <mergeCell ref="G503:J503"/>
    <mergeCell ref="K503:N503"/>
    <mergeCell ref="B504:C504"/>
    <mergeCell ref="K504:N504"/>
    <mergeCell ref="D504:F504"/>
    <mergeCell ref="G504:J504"/>
    <mergeCell ref="B505:C505"/>
    <mergeCell ref="D505:F505"/>
    <mergeCell ref="G505:J505"/>
    <mergeCell ref="K505:N505"/>
    <mergeCell ref="B506:C506"/>
    <mergeCell ref="K506:N506"/>
    <mergeCell ref="D506:F506"/>
    <mergeCell ref="G506:J506"/>
    <mergeCell ref="B507:C507"/>
    <mergeCell ref="D507:F507"/>
    <mergeCell ref="G507:J507"/>
    <mergeCell ref="K507:N507"/>
    <mergeCell ref="B508:C508"/>
    <mergeCell ref="K508:N508"/>
    <mergeCell ref="D508:F508"/>
    <mergeCell ref="G508:J508"/>
    <mergeCell ref="B509:C509"/>
    <mergeCell ref="D509:F509"/>
    <mergeCell ref="G509:J509"/>
    <mergeCell ref="K509:N509"/>
    <mergeCell ref="B510:C510"/>
    <mergeCell ref="K510:N510"/>
    <mergeCell ref="D510:F510"/>
    <mergeCell ref="G510:J510"/>
    <mergeCell ref="B511:C511"/>
    <mergeCell ref="D511:F511"/>
    <mergeCell ref="G511:J511"/>
    <mergeCell ref="K511:N511"/>
    <mergeCell ref="B512:C512"/>
    <mergeCell ref="K512:N512"/>
    <mergeCell ref="D512:F512"/>
    <mergeCell ref="G512:J512"/>
    <mergeCell ref="B513:C513"/>
    <mergeCell ref="D513:F513"/>
    <mergeCell ref="G513:J513"/>
    <mergeCell ref="K513:N513"/>
    <mergeCell ref="B514:C514"/>
    <mergeCell ref="K514:N514"/>
    <mergeCell ref="D514:F514"/>
    <mergeCell ref="G514:J514"/>
    <mergeCell ref="B515:C515"/>
    <mergeCell ref="D515:F515"/>
    <mergeCell ref="G515:J515"/>
    <mergeCell ref="K515:N515"/>
    <mergeCell ref="B516:C516"/>
    <mergeCell ref="K516:N516"/>
    <mergeCell ref="D516:F516"/>
    <mergeCell ref="G516:J516"/>
    <mergeCell ref="B517:C517"/>
    <mergeCell ref="D517:F517"/>
    <mergeCell ref="G517:J517"/>
    <mergeCell ref="K517:N517"/>
    <mergeCell ref="B518:C518"/>
    <mergeCell ref="K518:N518"/>
    <mergeCell ref="D518:F518"/>
    <mergeCell ref="G518:J518"/>
    <mergeCell ref="B519:C519"/>
    <mergeCell ref="D519:F519"/>
    <mergeCell ref="G519:J519"/>
    <mergeCell ref="K519:N519"/>
    <mergeCell ref="B520:C520"/>
    <mergeCell ref="K520:N520"/>
    <mergeCell ref="D520:F520"/>
    <mergeCell ref="G520:J520"/>
    <mergeCell ref="B521:C521"/>
    <mergeCell ref="D521:F521"/>
    <mergeCell ref="G521:J521"/>
    <mergeCell ref="K521:N521"/>
    <mergeCell ref="B522:C522"/>
    <mergeCell ref="K522:N522"/>
    <mergeCell ref="D522:F522"/>
    <mergeCell ref="G522:J522"/>
    <mergeCell ref="B523:C523"/>
    <mergeCell ref="D523:F523"/>
    <mergeCell ref="G523:J523"/>
    <mergeCell ref="K523:N523"/>
    <mergeCell ref="B524:C524"/>
    <mergeCell ref="K524:N524"/>
    <mergeCell ref="D524:F524"/>
    <mergeCell ref="G524:J524"/>
    <mergeCell ref="B525:C525"/>
    <mergeCell ref="D525:F525"/>
    <mergeCell ref="G525:J525"/>
    <mergeCell ref="K525:N525"/>
    <mergeCell ref="B526:C526"/>
    <mergeCell ref="K526:N526"/>
    <mergeCell ref="D526:F526"/>
    <mergeCell ref="G526:J526"/>
    <mergeCell ref="B527:C527"/>
    <mergeCell ref="D527:F527"/>
    <mergeCell ref="G527:J527"/>
    <mergeCell ref="K527:N527"/>
    <mergeCell ref="B528:C528"/>
    <mergeCell ref="K528:N528"/>
    <mergeCell ref="D528:F528"/>
    <mergeCell ref="G528:J528"/>
    <mergeCell ref="B529:C529"/>
    <mergeCell ref="D529:F529"/>
    <mergeCell ref="G529:J529"/>
    <mergeCell ref="K529:N529"/>
    <mergeCell ref="B530:C530"/>
    <mergeCell ref="K530:N530"/>
    <mergeCell ref="D530:F530"/>
    <mergeCell ref="G530:J530"/>
    <mergeCell ref="B531:C531"/>
    <mergeCell ref="D531:F531"/>
    <mergeCell ref="G531:J531"/>
    <mergeCell ref="K531:N531"/>
    <mergeCell ref="B532:C532"/>
    <mergeCell ref="K532:N532"/>
    <mergeCell ref="D532:F532"/>
    <mergeCell ref="G532:J532"/>
    <mergeCell ref="B533:C533"/>
    <mergeCell ref="D533:F533"/>
    <mergeCell ref="G533:J533"/>
    <mergeCell ref="K533:N533"/>
    <mergeCell ref="B534:C534"/>
    <mergeCell ref="K534:N534"/>
    <mergeCell ref="D534:F534"/>
    <mergeCell ref="G534:J534"/>
    <mergeCell ref="B535:C535"/>
    <mergeCell ref="D535:F535"/>
    <mergeCell ref="G535:J535"/>
    <mergeCell ref="K535:N535"/>
    <mergeCell ref="B536:C536"/>
    <mergeCell ref="K536:N536"/>
    <mergeCell ref="D536:F536"/>
    <mergeCell ref="G536:J536"/>
    <mergeCell ref="B537:C537"/>
    <mergeCell ref="D537:F537"/>
    <mergeCell ref="G537:J537"/>
    <mergeCell ref="K537:N537"/>
    <mergeCell ref="B538:C538"/>
    <mergeCell ref="K538:N538"/>
    <mergeCell ref="D538:F538"/>
    <mergeCell ref="G538:J538"/>
    <mergeCell ref="B539:C539"/>
    <mergeCell ref="D539:F539"/>
    <mergeCell ref="G539:J539"/>
    <mergeCell ref="K539:N539"/>
    <mergeCell ref="B540:C540"/>
    <mergeCell ref="K540:N540"/>
    <mergeCell ref="D540:F540"/>
    <mergeCell ref="G540:J540"/>
    <mergeCell ref="B541:C541"/>
    <mergeCell ref="D541:F541"/>
    <mergeCell ref="G541:J541"/>
    <mergeCell ref="K541:N541"/>
    <mergeCell ref="B542:C542"/>
    <mergeCell ref="K542:N542"/>
    <mergeCell ref="D542:F542"/>
    <mergeCell ref="G542:J542"/>
    <mergeCell ref="B543:C543"/>
    <mergeCell ref="D543:F543"/>
    <mergeCell ref="G543:J543"/>
    <mergeCell ref="K543:N543"/>
    <mergeCell ref="B544:C544"/>
    <mergeCell ref="K544:N544"/>
    <mergeCell ref="D544:F544"/>
    <mergeCell ref="G544:J544"/>
    <mergeCell ref="B545:C545"/>
    <mergeCell ref="D545:F545"/>
    <mergeCell ref="G545:J545"/>
    <mergeCell ref="K545:N545"/>
    <mergeCell ref="B546:C546"/>
    <mergeCell ref="K546:N546"/>
    <mergeCell ref="D546:F546"/>
    <mergeCell ref="G546:J546"/>
    <mergeCell ref="B547:C547"/>
    <mergeCell ref="D547:F547"/>
    <mergeCell ref="G547:J547"/>
    <mergeCell ref="K547:N547"/>
    <mergeCell ref="B548:C548"/>
    <mergeCell ref="K548:N548"/>
    <mergeCell ref="D548:F548"/>
    <mergeCell ref="G548:J548"/>
    <mergeCell ref="B549:C549"/>
    <mergeCell ref="D549:F549"/>
    <mergeCell ref="G549:J549"/>
    <mergeCell ref="K549:N549"/>
    <mergeCell ref="B550:C550"/>
    <mergeCell ref="K550:N550"/>
    <mergeCell ref="D550:F550"/>
    <mergeCell ref="G550:J550"/>
    <mergeCell ref="B551:C551"/>
    <mergeCell ref="D551:F551"/>
    <mergeCell ref="G551:J551"/>
    <mergeCell ref="K551:N551"/>
    <mergeCell ref="B552:C552"/>
    <mergeCell ref="K552:N552"/>
    <mergeCell ref="D552:F552"/>
    <mergeCell ref="G552:J552"/>
    <mergeCell ref="B553:C553"/>
    <mergeCell ref="D553:F553"/>
    <mergeCell ref="G553:J553"/>
    <mergeCell ref="K553:N553"/>
    <mergeCell ref="B554:C554"/>
    <mergeCell ref="K554:N554"/>
    <mergeCell ref="D554:F554"/>
    <mergeCell ref="G554:J554"/>
    <mergeCell ref="B555:C555"/>
    <mergeCell ref="D555:F555"/>
    <mergeCell ref="G555:J555"/>
    <mergeCell ref="K555:N555"/>
    <mergeCell ref="B556:C556"/>
    <mergeCell ref="K556:N556"/>
    <mergeCell ref="D556:F556"/>
    <mergeCell ref="G556:J556"/>
    <mergeCell ref="B557:C557"/>
    <mergeCell ref="D557:F557"/>
    <mergeCell ref="G557:J557"/>
    <mergeCell ref="K557:N557"/>
    <mergeCell ref="B558:C558"/>
    <mergeCell ref="K558:N558"/>
    <mergeCell ref="D558:F558"/>
    <mergeCell ref="G558:J558"/>
    <mergeCell ref="B559:C559"/>
    <mergeCell ref="D559:F559"/>
    <mergeCell ref="G559:J559"/>
    <mergeCell ref="K559:N559"/>
    <mergeCell ref="B560:C560"/>
    <mergeCell ref="K560:N560"/>
    <mergeCell ref="D560:F560"/>
    <mergeCell ref="G560:J560"/>
    <mergeCell ref="B561:C561"/>
    <mergeCell ref="D561:F561"/>
    <mergeCell ref="G561:J561"/>
    <mergeCell ref="K561:N561"/>
    <mergeCell ref="B562:C562"/>
    <mergeCell ref="K562:N562"/>
    <mergeCell ref="D562:F562"/>
    <mergeCell ref="G562:J562"/>
    <mergeCell ref="B563:C563"/>
    <mergeCell ref="D563:F563"/>
    <mergeCell ref="G563:J563"/>
    <mergeCell ref="K563:N563"/>
    <mergeCell ref="B564:C564"/>
    <mergeCell ref="K564:N564"/>
    <mergeCell ref="D564:F564"/>
    <mergeCell ref="G564:J564"/>
    <mergeCell ref="B565:C565"/>
    <mergeCell ref="D565:F565"/>
    <mergeCell ref="G565:J565"/>
    <mergeCell ref="K565:N565"/>
    <mergeCell ref="B566:C566"/>
    <mergeCell ref="K566:N566"/>
    <mergeCell ref="D566:F566"/>
    <mergeCell ref="G566:J566"/>
    <mergeCell ref="B567:C567"/>
    <mergeCell ref="D567:F567"/>
    <mergeCell ref="G567:J567"/>
    <mergeCell ref="K567:N567"/>
    <mergeCell ref="B568:C568"/>
    <mergeCell ref="K568:N568"/>
    <mergeCell ref="D568:F568"/>
    <mergeCell ref="G568:J568"/>
    <mergeCell ref="B569:C569"/>
    <mergeCell ref="D569:F569"/>
    <mergeCell ref="G569:J569"/>
    <mergeCell ref="K569:N569"/>
    <mergeCell ref="B570:C570"/>
    <mergeCell ref="K570:N570"/>
    <mergeCell ref="D570:F570"/>
    <mergeCell ref="G570:J570"/>
    <mergeCell ref="B571:C571"/>
    <mergeCell ref="D571:F571"/>
    <mergeCell ref="G571:J571"/>
    <mergeCell ref="K571:N571"/>
    <mergeCell ref="B572:C572"/>
    <mergeCell ref="K572:N572"/>
    <mergeCell ref="D572:F572"/>
    <mergeCell ref="G572:J572"/>
    <mergeCell ref="B573:C573"/>
    <mergeCell ref="D573:F573"/>
    <mergeCell ref="G573:J573"/>
    <mergeCell ref="K573:N573"/>
    <mergeCell ref="B574:C574"/>
    <mergeCell ref="K574:N574"/>
    <mergeCell ref="D574:F574"/>
    <mergeCell ref="G574:J574"/>
    <mergeCell ref="B575:C575"/>
    <mergeCell ref="D575:F575"/>
    <mergeCell ref="G575:J575"/>
    <mergeCell ref="K575:N575"/>
    <mergeCell ref="B576:C576"/>
    <mergeCell ref="K576:N576"/>
    <mergeCell ref="D576:F576"/>
    <mergeCell ref="G576:J576"/>
    <mergeCell ref="B577:C577"/>
    <mergeCell ref="D577:F577"/>
    <mergeCell ref="G577:J577"/>
    <mergeCell ref="K577:N577"/>
    <mergeCell ref="B578:C578"/>
    <mergeCell ref="K578:N578"/>
    <mergeCell ref="D578:F578"/>
    <mergeCell ref="G578:J578"/>
    <mergeCell ref="B579:C579"/>
    <mergeCell ref="D579:F579"/>
    <mergeCell ref="G579:J579"/>
    <mergeCell ref="K579:N579"/>
    <mergeCell ref="B580:C580"/>
    <mergeCell ref="K580:N580"/>
    <mergeCell ref="D580:F580"/>
    <mergeCell ref="G580:J580"/>
    <mergeCell ref="B581:C581"/>
    <mergeCell ref="D581:F581"/>
    <mergeCell ref="G581:J581"/>
    <mergeCell ref="K581:N581"/>
    <mergeCell ref="B582:C582"/>
    <mergeCell ref="K582:N582"/>
    <mergeCell ref="D582:F582"/>
    <mergeCell ref="G582:J582"/>
    <mergeCell ref="B583:C583"/>
    <mergeCell ref="D583:F583"/>
    <mergeCell ref="G583:J583"/>
    <mergeCell ref="K583:N583"/>
    <mergeCell ref="B584:C584"/>
    <mergeCell ref="K584:N584"/>
    <mergeCell ref="D584:F584"/>
    <mergeCell ref="G584:J584"/>
    <mergeCell ref="B585:C585"/>
    <mergeCell ref="D585:F585"/>
    <mergeCell ref="G585:J585"/>
    <mergeCell ref="K585:N585"/>
    <mergeCell ref="B586:C586"/>
    <mergeCell ref="K586:N586"/>
    <mergeCell ref="D586:F586"/>
    <mergeCell ref="G586:J586"/>
    <mergeCell ref="B587:C587"/>
    <mergeCell ref="D587:F587"/>
    <mergeCell ref="G587:J587"/>
    <mergeCell ref="K587:N587"/>
    <mergeCell ref="B588:C588"/>
    <mergeCell ref="K588:N588"/>
    <mergeCell ref="D588:F588"/>
    <mergeCell ref="G588:J588"/>
    <mergeCell ref="B589:C589"/>
    <mergeCell ref="D589:F589"/>
    <mergeCell ref="G589:J589"/>
    <mergeCell ref="K589:N589"/>
    <mergeCell ref="B590:C590"/>
    <mergeCell ref="K590:N590"/>
    <mergeCell ref="D590:F590"/>
    <mergeCell ref="G590:J590"/>
    <mergeCell ref="B591:C591"/>
    <mergeCell ref="D591:F591"/>
    <mergeCell ref="G591:J591"/>
    <mergeCell ref="K591:N591"/>
    <mergeCell ref="B592:C592"/>
    <mergeCell ref="K592:N592"/>
    <mergeCell ref="D592:F592"/>
    <mergeCell ref="G592:J592"/>
    <mergeCell ref="B593:C593"/>
    <mergeCell ref="D593:F593"/>
    <mergeCell ref="G593:J593"/>
    <mergeCell ref="K593:N593"/>
    <mergeCell ref="B594:C594"/>
    <mergeCell ref="K594:N594"/>
    <mergeCell ref="D594:F594"/>
    <mergeCell ref="G594:J594"/>
    <mergeCell ref="B595:C595"/>
    <mergeCell ref="D595:F595"/>
    <mergeCell ref="G595:J595"/>
    <mergeCell ref="K595:N595"/>
    <mergeCell ref="B596:C596"/>
    <mergeCell ref="K596:N596"/>
    <mergeCell ref="D596:F596"/>
    <mergeCell ref="G596:J596"/>
    <mergeCell ref="B606:C606"/>
    <mergeCell ref="K606:N606"/>
    <mergeCell ref="B597:C597"/>
    <mergeCell ref="D597:F597"/>
    <mergeCell ref="G597:J597"/>
    <mergeCell ref="K597:N597"/>
    <mergeCell ref="B598:C598"/>
    <mergeCell ref="K598:N598"/>
    <mergeCell ref="D598:F598"/>
    <mergeCell ref="G598:J598"/>
    <mergeCell ref="B599:C599"/>
    <mergeCell ref="D599:F599"/>
    <mergeCell ref="G599:J599"/>
    <mergeCell ref="K599:N599"/>
    <mergeCell ref="B600:C600"/>
    <mergeCell ref="K600:N600"/>
    <mergeCell ref="D600:F600"/>
    <mergeCell ref="G600:J600"/>
    <mergeCell ref="B601:C601"/>
    <mergeCell ref="D601:F601"/>
    <mergeCell ref="G601:J601"/>
    <mergeCell ref="K601:N601"/>
    <mergeCell ref="B803:C803"/>
    <mergeCell ref="D803:F803"/>
    <mergeCell ref="G803:J803"/>
    <mergeCell ref="K803:N803"/>
    <mergeCell ref="B804:C804"/>
    <mergeCell ref="K804:N804"/>
    <mergeCell ref="D804:F804"/>
    <mergeCell ref="G804:J804"/>
    <mergeCell ref="B805:C805"/>
    <mergeCell ref="D805:F805"/>
    <mergeCell ref="G805:J805"/>
    <mergeCell ref="K805:N805"/>
    <mergeCell ref="B806:C806"/>
    <mergeCell ref="K806:N806"/>
    <mergeCell ref="D806:F806"/>
    <mergeCell ref="G806:J806"/>
    <mergeCell ref="B602:C602"/>
    <mergeCell ref="K602:N602"/>
    <mergeCell ref="D602:F602"/>
    <mergeCell ref="G602:J602"/>
    <mergeCell ref="B603:C603"/>
    <mergeCell ref="D603:F603"/>
    <mergeCell ref="G603:J603"/>
    <mergeCell ref="K603:N603"/>
    <mergeCell ref="B604:C604"/>
    <mergeCell ref="K604:N604"/>
    <mergeCell ref="D604:F604"/>
    <mergeCell ref="G604:J604"/>
    <mergeCell ref="B605:C605"/>
    <mergeCell ref="D605:F605"/>
    <mergeCell ref="G605:J605"/>
    <mergeCell ref="K605:N605"/>
    <mergeCell ref="B807:C807"/>
    <mergeCell ref="D807:F807"/>
    <mergeCell ref="G807:J807"/>
    <mergeCell ref="K807:N807"/>
    <mergeCell ref="B808:C808"/>
    <mergeCell ref="K808:N808"/>
    <mergeCell ref="D808:F808"/>
    <mergeCell ref="G808:J808"/>
    <mergeCell ref="B809:C809"/>
    <mergeCell ref="D809:F809"/>
    <mergeCell ref="G809:J809"/>
    <mergeCell ref="K809:N809"/>
    <mergeCell ref="B810:C810"/>
    <mergeCell ref="K810:N810"/>
    <mergeCell ref="D810:F810"/>
    <mergeCell ref="G810:J810"/>
    <mergeCell ref="B811:C811"/>
    <mergeCell ref="D811:F811"/>
    <mergeCell ref="G811:J811"/>
    <mergeCell ref="K811:N811"/>
    <mergeCell ref="B812:C812"/>
    <mergeCell ref="K812:N812"/>
    <mergeCell ref="D812:F812"/>
    <mergeCell ref="G812:J812"/>
    <mergeCell ref="B813:C813"/>
    <mergeCell ref="D813:F813"/>
    <mergeCell ref="G813:J813"/>
    <mergeCell ref="K813:N813"/>
    <mergeCell ref="B814:C814"/>
    <mergeCell ref="K814:N814"/>
    <mergeCell ref="D814:F814"/>
    <mergeCell ref="G814:J814"/>
    <mergeCell ref="B815:C815"/>
    <mergeCell ref="D815:F815"/>
    <mergeCell ref="G815:J815"/>
    <mergeCell ref="K815:N815"/>
    <mergeCell ref="B816:C816"/>
    <mergeCell ref="K816:N816"/>
    <mergeCell ref="D816:F816"/>
    <mergeCell ref="G816:J816"/>
    <mergeCell ref="B817:C817"/>
    <mergeCell ref="D817:F817"/>
    <mergeCell ref="G817:J817"/>
    <mergeCell ref="K817:N817"/>
    <mergeCell ref="B818:C818"/>
    <mergeCell ref="K818:N818"/>
    <mergeCell ref="D818:F818"/>
    <mergeCell ref="G818:J818"/>
    <mergeCell ref="B819:C819"/>
    <mergeCell ref="D819:F819"/>
    <mergeCell ref="G819:J819"/>
    <mergeCell ref="K819:N819"/>
    <mergeCell ref="B820:C820"/>
    <mergeCell ref="K820:N820"/>
    <mergeCell ref="D820:F820"/>
    <mergeCell ref="G820:J820"/>
    <mergeCell ref="B821:C821"/>
    <mergeCell ref="D821:F821"/>
    <mergeCell ref="G821:J821"/>
    <mergeCell ref="K821:N821"/>
    <mergeCell ref="B822:C822"/>
    <mergeCell ref="K822:N822"/>
    <mergeCell ref="D822:F822"/>
    <mergeCell ref="G822:J822"/>
    <mergeCell ref="B823:C823"/>
    <mergeCell ref="D823:F823"/>
    <mergeCell ref="G823:J823"/>
    <mergeCell ref="K823:N823"/>
    <mergeCell ref="B824:C824"/>
    <mergeCell ref="K824:N824"/>
    <mergeCell ref="D824:F824"/>
    <mergeCell ref="G824:J824"/>
    <mergeCell ref="B825:C825"/>
    <mergeCell ref="D825:F825"/>
    <mergeCell ref="G825:J825"/>
    <mergeCell ref="K825:N825"/>
    <mergeCell ref="B826:C826"/>
    <mergeCell ref="K826:N826"/>
    <mergeCell ref="D826:F826"/>
    <mergeCell ref="G826:J826"/>
    <mergeCell ref="B827:C827"/>
    <mergeCell ref="D827:F827"/>
    <mergeCell ref="G827:J827"/>
    <mergeCell ref="K827:N827"/>
    <mergeCell ref="B828:C828"/>
    <mergeCell ref="K828:N828"/>
    <mergeCell ref="D828:F828"/>
    <mergeCell ref="G828:J828"/>
    <mergeCell ref="B829:C829"/>
    <mergeCell ref="D829:F829"/>
    <mergeCell ref="G829:J829"/>
    <mergeCell ref="K829:N829"/>
    <mergeCell ref="B830:C830"/>
    <mergeCell ref="K830:N830"/>
    <mergeCell ref="D830:F830"/>
    <mergeCell ref="G830:J830"/>
    <mergeCell ref="B831:C831"/>
    <mergeCell ref="D831:F831"/>
    <mergeCell ref="G831:J831"/>
    <mergeCell ref="K831:N831"/>
    <mergeCell ref="B832:C832"/>
    <mergeCell ref="K832:N832"/>
    <mergeCell ref="D832:F832"/>
    <mergeCell ref="G832:J832"/>
    <mergeCell ref="B833:C833"/>
    <mergeCell ref="D833:F833"/>
    <mergeCell ref="G833:J833"/>
    <mergeCell ref="K833:N833"/>
    <mergeCell ref="B834:C834"/>
    <mergeCell ref="K834:N834"/>
    <mergeCell ref="D834:F834"/>
    <mergeCell ref="G834:J834"/>
    <mergeCell ref="B835:C835"/>
    <mergeCell ref="D835:F835"/>
    <mergeCell ref="G835:J835"/>
    <mergeCell ref="K835:N835"/>
    <mergeCell ref="B836:C836"/>
    <mergeCell ref="K836:N836"/>
    <mergeCell ref="D836:F836"/>
    <mergeCell ref="G836:J836"/>
    <mergeCell ref="B837:C837"/>
    <mergeCell ref="D837:F837"/>
    <mergeCell ref="G837:J837"/>
    <mergeCell ref="K837:N837"/>
    <mergeCell ref="B838:C838"/>
    <mergeCell ref="K838:N838"/>
    <mergeCell ref="D838:F838"/>
    <mergeCell ref="G838:J838"/>
    <mergeCell ref="B839:C839"/>
    <mergeCell ref="D839:F839"/>
    <mergeCell ref="G839:J839"/>
    <mergeCell ref="K839:N839"/>
    <mergeCell ref="B840:C840"/>
    <mergeCell ref="K840:N840"/>
    <mergeCell ref="D840:F840"/>
    <mergeCell ref="G840:J840"/>
    <mergeCell ref="B841:C841"/>
    <mergeCell ref="D841:F841"/>
    <mergeCell ref="G841:J841"/>
    <mergeCell ref="K841:N841"/>
    <mergeCell ref="B842:C842"/>
    <mergeCell ref="K842:N842"/>
    <mergeCell ref="D842:F842"/>
    <mergeCell ref="G842:J842"/>
    <mergeCell ref="B843:C843"/>
    <mergeCell ref="D843:F843"/>
    <mergeCell ref="G843:J843"/>
    <mergeCell ref="K843:N843"/>
    <mergeCell ref="B844:C844"/>
    <mergeCell ref="K844:N844"/>
    <mergeCell ref="D844:F844"/>
    <mergeCell ref="G844:J844"/>
    <mergeCell ref="B845:C845"/>
    <mergeCell ref="D845:F845"/>
    <mergeCell ref="G845:J845"/>
    <mergeCell ref="K845:N845"/>
    <mergeCell ref="B846:C846"/>
    <mergeCell ref="K846:N846"/>
    <mergeCell ref="D846:F846"/>
    <mergeCell ref="G846:J846"/>
    <mergeCell ref="B847:C847"/>
    <mergeCell ref="D847:F847"/>
    <mergeCell ref="G847:J847"/>
    <mergeCell ref="K847:N847"/>
    <mergeCell ref="B848:C848"/>
    <mergeCell ref="K848:N848"/>
    <mergeCell ref="D848:F848"/>
    <mergeCell ref="G848:J848"/>
    <mergeCell ref="B849:C849"/>
    <mergeCell ref="D849:F849"/>
    <mergeCell ref="G849:J849"/>
    <mergeCell ref="K849:N849"/>
    <mergeCell ref="B850:C850"/>
    <mergeCell ref="K850:N850"/>
    <mergeCell ref="D850:F850"/>
    <mergeCell ref="G850:J850"/>
    <mergeCell ref="B851:C851"/>
    <mergeCell ref="D851:F851"/>
    <mergeCell ref="G851:J851"/>
    <mergeCell ref="K851:N851"/>
    <mergeCell ref="B852:C852"/>
    <mergeCell ref="K852:N852"/>
    <mergeCell ref="D852:F852"/>
    <mergeCell ref="G852:J852"/>
    <mergeCell ref="B853:C853"/>
    <mergeCell ref="D853:F853"/>
    <mergeCell ref="G853:J853"/>
    <mergeCell ref="K853:N853"/>
    <mergeCell ref="B854:C854"/>
    <mergeCell ref="K854:N854"/>
    <mergeCell ref="D854:F854"/>
    <mergeCell ref="G854:J854"/>
    <mergeCell ref="B855:C855"/>
    <mergeCell ref="D855:F855"/>
    <mergeCell ref="G855:J855"/>
    <mergeCell ref="K855:N855"/>
    <mergeCell ref="B856:C856"/>
    <mergeCell ref="K856:N856"/>
    <mergeCell ref="D856:F856"/>
    <mergeCell ref="G856:J856"/>
    <mergeCell ref="B857:C857"/>
    <mergeCell ref="D857:F857"/>
    <mergeCell ref="G857:J857"/>
    <mergeCell ref="K857:N857"/>
    <mergeCell ref="B858:C858"/>
    <mergeCell ref="K858:N858"/>
    <mergeCell ref="D858:F858"/>
    <mergeCell ref="G858:J858"/>
    <mergeCell ref="B859:C859"/>
    <mergeCell ref="D859:F859"/>
    <mergeCell ref="G859:J859"/>
    <mergeCell ref="K859:N859"/>
    <mergeCell ref="B860:C860"/>
    <mergeCell ref="K860:N860"/>
    <mergeCell ref="D860:F860"/>
    <mergeCell ref="G860:J860"/>
    <mergeCell ref="B861:C861"/>
    <mergeCell ref="D861:F861"/>
    <mergeCell ref="G861:J861"/>
    <mergeCell ref="K861:N861"/>
    <mergeCell ref="B862:C862"/>
    <mergeCell ref="K862:N862"/>
    <mergeCell ref="D862:F862"/>
    <mergeCell ref="G862:J862"/>
    <mergeCell ref="B863:C863"/>
    <mergeCell ref="D863:F863"/>
    <mergeCell ref="G863:J863"/>
    <mergeCell ref="K863:N863"/>
    <mergeCell ref="B864:C864"/>
    <mergeCell ref="K864:N864"/>
    <mergeCell ref="D864:F864"/>
    <mergeCell ref="G864:J864"/>
    <mergeCell ref="B865:C865"/>
    <mergeCell ref="D865:F865"/>
    <mergeCell ref="G865:J865"/>
    <mergeCell ref="K865:N865"/>
    <mergeCell ref="B866:C866"/>
    <mergeCell ref="K866:N866"/>
    <mergeCell ref="D866:F866"/>
    <mergeCell ref="G866:J866"/>
    <mergeCell ref="B867:C867"/>
    <mergeCell ref="D867:F867"/>
    <mergeCell ref="G867:J867"/>
    <mergeCell ref="K867:N867"/>
    <mergeCell ref="B868:C868"/>
    <mergeCell ref="K868:N868"/>
    <mergeCell ref="D868:F868"/>
    <mergeCell ref="G868:J868"/>
    <mergeCell ref="B869:C869"/>
    <mergeCell ref="D869:F869"/>
    <mergeCell ref="G869:J869"/>
    <mergeCell ref="K869:N869"/>
    <mergeCell ref="B870:C870"/>
    <mergeCell ref="K870:N870"/>
    <mergeCell ref="D870:F870"/>
    <mergeCell ref="G870:J870"/>
    <mergeCell ref="B871:C871"/>
    <mergeCell ref="D871:F871"/>
    <mergeCell ref="G871:J871"/>
    <mergeCell ref="K871:N871"/>
    <mergeCell ref="B872:C872"/>
    <mergeCell ref="K872:N872"/>
    <mergeCell ref="D872:F872"/>
    <mergeCell ref="G872:J872"/>
    <mergeCell ref="B873:C873"/>
    <mergeCell ref="D873:F873"/>
    <mergeCell ref="G873:J873"/>
    <mergeCell ref="K873:N873"/>
    <mergeCell ref="B874:C874"/>
    <mergeCell ref="K874:N874"/>
    <mergeCell ref="D874:F874"/>
    <mergeCell ref="G874:J874"/>
    <mergeCell ref="B875:C875"/>
    <mergeCell ref="D875:F875"/>
    <mergeCell ref="G875:J875"/>
    <mergeCell ref="K875:N875"/>
    <mergeCell ref="B876:C876"/>
    <mergeCell ref="K876:N876"/>
    <mergeCell ref="D876:F876"/>
    <mergeCell ref="G876:J876"/>
    <mergeCell ref="B877:C877"/>
    <mergeCell ref="D877:F877"/>
    <mergeCell ref="G877:J877"/>
    <mergeCell ref="K877:N877"/>
    <mergeCell ref="B878:C878"/>
    <mergeCell ref="K878:N878"/>
    <mergeCell ref="D878:F878"/>
    <mergeCell ref="G878:J878"/>
    <mergeCell ref="B879:C879"/>
    <mergeCell ref="D879:F879"/>
    <mergeCell ref="G879:J879"/>
    <mergeCell ref="K879:N879"/>
    <mergeCell ref="B880:C880"/>
    <mergeCell ref="K880:N880"/>
    <mergeCell ref="D880:F880"/>
    <mergeCell ref="G880:J880"/>
    <mergeCell ref="B881:C881"/>
    <mergeCell ref="D881:F881"/>
    <mergeCell ref="G881:J881"/>
    <mergeCell ref="K881:N881"/>
    <mergeCell ref="B882:C882"/>
    <mergeCell ref="K882:N882"/>
    <mergeCell ref="D882:F882"/>
    <mergeCell ref="G882:J882"/>
    <mergeCell ref="B883:C883"/>
    <mergeCell ref="D883:F883"/>
    <mergeCell ref="G883:J883"/>
    <mergeCell ref="K883:N883"/>
    <mergeCell ref="B884:C884"/>
    <mergeCell ref="K884:N884"/>
    <mergeCell ref="D884:F884"/>
    <mergeCell ref="G884:J884"/>
    <mergeCell ref="B885:C885"/>
    <mergeCell ref="D885:F885"/>
    <mergeCell ref="G885:J885"/>
    <mergeCell ref="K885:N885"/>
    <mergeCell ref="B886:C886"/>
    <mergeCell ref="K886:N886"/>
    <mergeCell ref="D886:F886"/>
    <mergeCell ref="G886:J886"/>
    <mergeCell ref="B887:C887"/>
    <mergeCell ref="D887:F887"/>
    <mergeCell ref="G887:J887"/>
    <mergeCell ref="K887:N887"/>
    <mergeCell ref="B888:C888"/>
    <mergeCell ref="K888:N888"/>
    <mergeCell ref="D888:F888"/>
    <mergeCell ref="G888:J888"/>
    <mergeCell ref="B889:C889"/>
    <mergeCell ref="D889:F889"/>
    <mergeCell ref="G889:J889"/>
    <mergeCell ref="K889:N889"/>
    <mergeCell ref="B890:C890"/>
    <mergeCell ref="K890:N890"/>
    <mergeCell ref="D890:F890"/>
    <mergeCell ref="G890:J890"/>
    <mergeCell ref="B891:C891"/>
    <mergeCell ref="D891:F891"/>
    <mergeCell ref="G891:J891"/>
    <mergeCell ref="K891:N891"/>
    <mergeCell ref="B892:C892"/>
    <mergeCell ref="K892:N892"/>
    <mergeCell ref="D892:F892"/>
    <mergeCell ref="G892:J892"/>
    <mergeCell ref="B893:C893"/>
    <mergeCell ref="D893:F893"/>
    <mergeCell ref="G893:J893"/>
    <mergeCell ref="K893:N893"/>
    <mergeCell ref="B894:C894"/>
    <mergeCell ref="K894:N894"/>
    <mergeCell ref="D894:F894"/>
    <mergeCell ref="G894:J894"/>
    <mergeCell ref="B895:C895"/>
    <mergeCell ref="D895:F895"/>
    <mergeCell ref="G895:J895"/>
    <mergeCell ref="K895:N895"/>
    <mergeCell ref="B896:C896"/>
    <mergeCell ref="K896:N896"/>
    <mergeCell ref="D896:F896"/>
    <mergeCell ref="G896:J896"/>
    <mergeCell ref="B897:C897"/>
    <mergeCell ref="D897:F897"/>
    <mergeCell ref="G897:J897"/>
    <mergeCell ref="K897:N897"/>
    <mergeCell ref="B898:C898"/>
    <mergeCell ref="K898:N898"/>
    <mergeCell ref="D898:F898"/>
    <mergeCell ref="G898:J898"/>
    <mergeCell ref="B899:C899"/>
    <mergeCell ref="D899:F899"/>
    <mergeCell ref="G899:J899"/>
    <mergeCell ref="K899:N899"/>
    <mergeCell ref="B900:C900"/>
    <mergeCell ref="K900:N900"/>
    <mergeCell ref="D900:F900"/>
    <mergeCell ref="G900:J900"/>
    <mergeCell ref="B901:C901"/>
    <mergeCell ref="D901:F901"/>
    <mergeCell ref="G901:J901"/>
    <mergeCell ref="K901:N901"/>
    <mergeCell ref="B902:C902"/>
    <mergeCell ref="K902:N902"/>
    <mergeCell ref="D902:F902"/>
    <mergeCell ref="G902:J902"/>
    <mergeCell ref="B903:C903"/>
    <mergeCell ref="D903:F903"/>
    <mergeCell ref="G903:J903"/>
    <mergeCell ref="K903:N903"/>
    <mergeCell ref="B904:C904"/>
    <mergeCell ref="K904:N904"/>
    <mergeCell ref="D904:F904"/>
    <mergeCell ref="G904:J904"/>
    <mergeCell ref="B905:C905"/>
    <mergeCell ref="D905:F905"/>
    <mergeCell ref="G905:J905"/>
    <mergeCell ref="K905:N905"/>
    <mergeCell ref="B906:C906"/>
    <mergeCell ref="K906:N906"/>
    <mergeCell ref="D906:F906"/>
    <mergeCell ref="G906:J906"/>
    <mergeCell ref="B907:C907"/>
    <mergeCell ref="D907:F907"/>
    <mergeCell ref="G907:J907"/>
    <mergeCell ref="K907:N907"/>
    <mergeCell ref="B908:C908"/>
    <mergeCell ref="K908:N908"/>
    <mergeCell ref="D908:F908"/>
    <mergeCell ref="G908:J908"/>
    <mergeCell ref="B909:C909"/>
    <mergeCell ref="D909:F909"/>
    <mergeCell ref="G909:J909"/>
    <mergeCell ref="K909:N909"/>
    <mergeCell ref="B910:C910"/>
    <mergeCell ref="K910:N910"/>
    <mergeCell ref="D910:F910"/>
    <mergeCell ref="G910:J910"/>
    <mergeCell ref="B911:C911"/>
    <mergeCell ref="D911:F911"/>
    <mergeCell ref="G911:J911"/>
    <mergeCell ref="K911:N911"/>
    <mergeCell ref="B912:C912"/>
    <mergeCell ref="K912:N912"/>
    <mergeCell ref="D912:F912"/>
    <mergeCell ref="G912:J912"/>
    <mergeCell ref="B913:C913"/>
    <mergeCell ref="D913:F913"/>
    <mergeCell ref="G913:J913"/>
    <mergeCell ref="K913:N913"/>
    <mergeCell ref="B914:C914"/>
    <mergeCell ref="K914:N914"/>
    <mergeCell ref="D914:F914"/>
    <mergeCell ref="G914:J914"/>
    <mergeCell ref="B915:C915"/>
    <mergeCell ref="D915:F915"/>
    <mergeCell ref="G915:J915"/>
    <mergeCell ref="K915:N915"/>
    <mergeCell ref="B916:C916"/>
    <mergeCell ref="K916:N916"/>
    <mergeCell ref="D916:F916"/>
    <mergeCell ref="G916:J916"/>
    <mergeCell ref="B917:C917"/>
    <mergeCell ref="D917:F917"/>
    <mergeCell ref="G917:J917"/>
    <mergeCell ref="K917:N917"/>
    <mergeCell ref="B918:C918"/>
    <mergeCell ref="K918:N918"/>
    <mergeCell ref="D918:F918"/>
    <mergeCell ref="G918:J918"/>
    <mergeCell ref="B919:C919"/>
    <mergeCell ref="D919:F919"/>
    <mergeCell ref="G919:J919"/>
    <mergeCell ref="K919:N919"/>
    <mergeCell ref="B920:C920"/>
    <mergeCell ref="K920:N920"/>
    <mergeCell ref="D920:F920"/>
    <mergeCell ref="G920:J920"/>
    <mergeCell ref="B921:C921"/>
    <mergeCell ref="D921:F921"/>
    <mergeCell ref="G921:J921"/>
    <mergeCell ref="K921:N921"/>
    <mergeCell ref="B922:C922"/>
    <mergeCell ref="K922:N922"/>
    <mergeCell ref="D922:F922"/>
    <mergeCell ref="G922:J922"/>
    <mergeCell ref="B923:C923"/>
    <mergeCell ref="D923:F923"/>
    <mergeCell ref="G923:J923"/>
    <mergeCell ref="K923:N923"/>
    <mergeCell ref="B924:C924"/>
    <mergeCell ref="K924:N924"/>
    <mergeCell ref="D924:F924"/>
    <mergeCell ref="G924:J924"/>
    <mergeCell ref="B925:C925"/>
    <mergeCell ref="D925:F925"/>
    <mergeCell ref="G925:J925"/>
    <mergeCell ref="K925:N925"/>
    <mergeCell ref="B926:C926"/>
    <mergeCell ref="K926:N926"/>
    <mergeCell ref="D926:F926"/>
    <mergeCell ref="G926:J926"/>
    <mergeCell ref="B927:C927"/>
    <mergeCell ref="D927:F927"/>
    <mergeCell ref="G927:J927"/>
    <mergeCell ref="K927:N927"/>
    <mergeCell ref="B928:C928"/>
    <mergeCell ref="K928:N928"/>
    <mergeCell ref="D928:F928"/>
    <mergeCell ref="G928:J928"/>
    <mergeCell ref="B929:C929"/>
    <mergeCell ref="D929:F929"/>
    <mergeCell ref="G929:J929"/>
    <mergeCell ref="K929:N929"/>
    <mergeCell ref="B930:C930"/>
    <mergeCell ref="K930:N930"/>
    <mergeCell ref="D930:F930"/>
    <mergeCell ref="G930:J930"/>
    <mergeCell ref="B931:C931"/>
    <mergeCell ref="D931:F931"/>
    <mergeCell ref="G931:J931"/>
    <mergeCell ref="K931:N931"/>
    <mergeCell ref="B932:C932"/>
    <mergeCell ref="K932:N932"/>
    <mergeCell ref="D932:F932"/>
    <mergeCell ref="G932:J932"/>
    <mergeCell ref="B933:C933"/>
    <mergeCell ref="D933:F933"/>
    <mergeCell ref="G933:J933"/>
    <mergeCell ref="K933:N933"/>
    <mergeCell ref="B934:C934"/>
    <mergeCell ref="K934:N934"/>
    <mergeCell ref="D934:F934"/>
    <mergeCell ref="G934:J934"/>
    <mergeCell ref="B935:C935"/>
    <mergeCell ref="D935:F935"/>
    <mergeCell ref="G935:J935"/>
    <mergeCell ref="K935:N935"/>
    <mergeCell ref="B936:C936"/>
    <mergeCell ref="K936:N936"/>
    <mergeCell ref="D936:F936"/>
    <mergeCell ref="G936:J936"/>
    <mergeCell ref="B937:C937"/>
    <mergeCell ref="D937:F937"/>
    <mergeCell ref="G937:J937"/>
    <mergeCell ref="K937:N937"/>
    <mergeCell ref="B938:C938"/>
    <mergeCell ref="K938:N938"/>
    <mergeCell ref="D938:F938"/>
    <mergeCell ref="G938:J938"/>
    <mergeCell ref="B939:C939"/>
    <mergeCell ref="D939:F939"/>
    <mergeCell ref="G939:J939"/>
    <mergeCell ref="K939:N939"/>
    <mergeCell ref="B940:C940"/>
    <mergeCell ref="K940:N940"/>
    <mergeCell ref="D940:F940"/>
    <mergeCell ref="G940:J940"/>
    <mergeCell ref="B941:C941"/>
    <mergeCell ref="D941:F941"/>
    <mergeCell ref="G941:J941"/>
    <mergeCell ref="K941:N941"/>
    <mergeCell ref="B942:C942"/>
    <mergeCell ref="K942:N942"/>
    <mergeCell ref="D970:F970"/>
    <mergeCell ref="G970:J970"/>
    <mergeCell ref="B971:C971"/>
    <mergeCell ref="D971:F971"/>
    <mergeCell ref="G971:J971"/>
    <mergeCell ref="K971:N971"/>
    <mergeCell ref="B972:C972"/>
    <mergeCell ref="K972:N972"/>
    <mergeCell ref="D972:F972"/>
    <mergeCell ref="G972:J972"/>
    <mergeCell ref="B973:C973"/>
    <mergeCell ref="D973:F973"/>
    <mergeCell ref="G973:J973"/>
    <mergeCell ref="K973:N973"/>
    <mergeCell ref="B974:C974"/>
    <mergeCell ref="K974:N974"/>
    <mergeCell ref="D974:F974"/>
    <mergeCell ref="G974:J974"/>
    <mergeCell ref="D949:F949"/>
    <mergeCell ref="G949:J949"/>
    <mergeCell ref="K949:N949"/>
    <mergeCell ref="B950:C950"/>
    <mergeCell ref="K950:N950"/>
    <mergeCell ref="D950:F950"/>
    <mergeCell ref="G950:J950"/>
    <mergeCell ref="B951:C951"/>
    <mergeCell ref="D951:F951"/>
    <mergeCell ref="G951:J951"/>
    <mergeCell ref="K951:N951"/>
    <mergeCell ref="B952:C952"/>
    <mergeCell ref="B975:C975"/>
    <mergeCell ref="D975:F975"/>
    <mergeCell ref="G975:J975"/>
    <mergeCell ref="K975:N975"/>
    <mergeCell ref="B976:C976"/>
    <mergeCell ref="K976:N976"/>
    <mergeCell ref="D976:F976"/>
    <mergeCell ref="G976:J976"/>
    <mergeCell ref="B977:C977"/>
    <mergeCell ref="D977:F977"/>
    <mergeCell ref="G977:J977"/>
    <mergeCell ref="K977:N977"/>
    <mergeCell ref="B978:C978"/>
    <mergeCell ref="K978:N978"/>
    <mergeCell ref="D978:F978"/>
    <mergeCell ref="G978:J978"/>
    <mergeCell ref="B979:C979"/>
    <mergeCell ref="D979:F979"/>
    <mergeCell ref="G979:J979"/>
    <mergeCell ref="K979:N979"/>
    <mergeCell ref="B980:C980"/>
    <mergeCell ref="K980:N980"/>
    <mergeCell ref="D980:F980"/>
    <mergeCell ref="G980:J980"/>
    <mergeCell ref="B981:C981"/>
    <mergeCell ref="D981:F981"/>
    <mergeCell ref="G981:J981"/>
    <mergeCell ref="K981:N981"/>
    <mergeCell ref="B982:C982"/>
    <mergeCell ref="K982:N982"/>
    <mergeCell ref="D982:F982"/>
    <mergeCell ref="G982:J982"/>
    <mergeCell ref="B983:C983"/>
    <mergeCell ref="D983:F983"/>
    <mergeCell ref="G983:J983"/>
    <mergeCell ref="K983:N983"/>
    <mergeCell ref="B984:C984"/>
    <mergeCell ref="K984:N984"/>
    <mergeCell ref="D984:F984"/>
    <mergeCell ref="G984:J984"/>
    <mergeCell ref="B985:C985"/>
    <mergeCell ref="D985:F985"/>
    <mergeCell ref="G985:J985"/>
    <mergeCell ref="K985:N985"/>
    <mergeCell ref="B986:C986"/>
    <mergeCell ref="K986:N986"/>
    <mergeCell ref="D986:F986"/>
    <mergeCell ref="G986:J986"/>
    <mergeCell ref="B987:C987"/>
    <mergeCell ref="D987:F987"/>
    <mergeCell ref="G987:J987"/>
    <mergeCell ref="K987:N987"/>
    <mergeCell ref="B988:C988"/>
    <mergeCell ref="K988:N988"/>
    <mergeCell ref="D988:F988"/>
    <mergeCell ref="G988:J988"/>
    <mergeCell ref="B989:C989"/>
    <mergeCell ref="D989:F989"/>
    <mergeCell ref="G989:J989"/>
    <mergeCell ref="K989:N989"/>
    <mergeCell ref="B990:C990"/>
    <mergeCell ref="K990:N990"/>
    <mergeCell ref="D990:F990"/>
    <mergeCell ref="G990:J990"/>
    <mergeCell ref="B991:C991"/>
    <mergeCell ref="D991:F991"/>
    <mergeCell ref="G991:J991"/>
    <mergeCell ref="K991:N991"/>
    <mergeCell ref="B992:C992"/>
    <mergeCell ref="K992:N992"/>
    <mergeCell ref="D992:F992"/>
    <mergeCell ref="G992:J992"/>
    <mergeCell ref="B993:C993"/>
    <mergeCell ref="D993:F993"/>
    <mergeCell ref="G993:J993"/>
    <mergeCell ref="K993:N993"/>
    <mergeCell ref="B994:C994"/>
    <mergeCell ref="K994:N994"/>
    <mergeCell ref="D994:F994"/>
    <mergeCell ref="G994:J994"/>
    <mergeCell ref="B995:C995"/>
    <mergeCell ref="D995:F995"/>
    <mergeCell ref="G995:J995"/>
    <mergeCell ref="K995:N995"/>
    <mergeCell ref="B996:C996"/>
    <mergeCell ref="K996:N996"/>
    <mergeCell ref="D996:F996"/>
    <mergeCell ref="G996:J996"/>
    <mergeCell ref="B997:C997"/>
    <mergeCell ref="D997:F997"/>
    <mergeCell ref="G997:J997"/>
    <mergeCell ref="K997:N997"/>
    <mergeCell ref="B998:C998"/>
    <mergeCell ref="K998:N998"/>
    <mergeCell ref="D112:F112"/>
    <mergeCell ref="G112:J112"/>
    <mergeCell ref="B113:C113"/>
    <mergeCell ref="D113:F113"/>
    <mergeCell ref="G113:J113"/>
    <mergeCell ref="K113:N113"/>
    <mergeCell ref="B114:C114"/>
    <mergeCell ref="K114:N114"/>
    <mergeCell ref="D114:F114"/>
    <mergeCell ref="G114:J114"/>
    <mergeCell ref="B115:C115"/>
    <mergeCell ref="D115:F115"/>
    <mergeCell ref="G115:J115"/>
    <mergeCell ref="K115:N115"/>
    <mergeCell ref="K116:N116"/>
    <mergeCell ref="G118:J118"/>
    <mergeCell ref="K118:N118"/>
    <mergeCell ref="B116:C116"/>
    <mergeCell ref="D998:F998"/>
    <mergeCell ref="G998:J998"/>
    <mergeCell ref="B999:C999"/>
    <mergeCell ref="D999:F999"/>
    <mergeCell ref="G999:N999"/>
    <mergeCell ref="D942:F942"/>
    <mergeCell ref="G942:J942"/>
    <mergeCell ref="B943:C943"/>
    <mergeCell ref="D943:F943"/>
    <mergeCell ref="G943:J943"/>
    <mergeCell ref="K943:N943"/>
    <mergeCell ref="B944:C944"/>
    <mergeCell ref="K944:N944"/>
    <mergeCell ref="D944:F944"/>
    <mergeCell ref="G944:J944"/>
    <mergeCell ref="B945:C945"/>
    <mergeCell ref="D945:F945"/>
    <mergeCell ref="G945:J945"/>
    <mergeCell ref="K945:N945"/>
    <mergeCell ref="B946:C946"/>
    <mergeCell ref="K946:N946"/>
    <mergeCell ref="D946:F946"/>
    <mergeCell ref="G946:J946"/>
    <mergeCell ref="B947:C947"/>
    <mergeCell ref="D947:F947"/>
    <mergeCell ref="G947:J947"/>
    <mergeCell ref="K947:N947"/>
    <mergeCell ref="B948:C948"/>
    <mergeCell ref="K948:N948"/>
    <mergeCell ref="D948:F948"/>
    <mergeCell ref="G948:J948"/>
    <mergeCell ref="B949:C949"/>
    <mergeCell ref="K952:N952"/>
    <mergeCell ref="D952:F952"/>
    <mergeCell ref="G952:J952"/>
    <mergeCell ref="B953:C953"/>
    <mergeCell ref="D953:F953"/>
    <mergeCell ref="G953:J953"/>
    <mergeCell ref="K953:N953"/>
    <mergeCell ref="B954:C954"/>
    <mergeCell ref="K954:N954"/>
    <mergeCell ref="D954:F954"/>
    <mergeCell ref="G954:J954"/>
    <mergeCell ref="B955:C955"/>
    <mergeCell ref="D955:F955"/>
    <mergeCell ref="G955:J955"/>
    <mergeCell ref="K955:N955"/>
    <mergeCell ref="B956:C956"/>
    <mergeCell ref="K956:N956"/>
    <mergeCell ref="D956:F956"/>
    <mergeCell ref="G956:J956"/>
    <mergeCell ref="B957:C957"/>
    <mergeCell ref="D957:F957"/>
    <mergeCell ref="G957:J957"/>
    <mergeCell ref="K957:N957"/>
    <mergeCell ref="B958:C958"/>
    <mergeCell ref="K958:N958"/>
    <mergeCell ref="D958:F958"/>
    <mergeCell ref="G958:J958"/>
    <mergeCell ref="B959:C959"/>
    <mergeCell ref="D959:F959"/>
    <mergeCell ref="G959:J959"/>
    <mergeCell ref="K959:N959"/>
    <mergeCell ref="B960:C960"/>
    <mergeCell ref="K960:N960"/>
    <mergeCell ref="D960:F960"/>
    <mergeCell ref="G960:J960"/>
    <mergeCell ref="B961:C961"/>
    <mergeCell ref="D961:F961"/>
    <mergeCell ref="G961:J961"/>
    <mergeCell ref="K961:N961"/>
    <mergeCell ref="B962:C962"/>
    <mergeCell ref="K962:N962"/>
    <mergeCell ref="D962:F962"/>
    <mergeCell ref="G962:J962"/>
    <mergeCell ref="B963:C963"/>
    <mergeCell ref="D963:F963"/>
    <mergeCell ref="G963:J963"/>
    <mergeCell ref="K963:N963"/>
    <mergeCell ref="B964:C964"/>
    <mergeCell ref="K964:N964"/>
    <mergeCell ref="D964:F964"/>
    <mergeCell ref="G964:J964"/>
    <mergeCell ref="B965:C965"/>
    <mergeCell ref="D965:F965"/>
    <mergeCell ref="G965:J965"/>
    <mergeCell ref="K965:N965"/>
    <mergeCell ref="B966:C966"/>
    <mergeCell ref="K966:N966"/>
    <mergeCell ref="D966:F966"/>
    <mergeCell ref="G966:J966"/>
    <mergeCell ref="B967:C967"/>
    <mergeCell ref="D967:F967"/>
    <mergeCell ref="G967:J967"/>
    <mergeCell ref="K967:N967"/>
    <mergeCell ref="B968:C968"/>
    <mergeCell ref="K968:N968"/>
    <mergeCell ref="D968:F968"/>
    <mergeCell ref="G968:J968"/>
    <mergeCell ref="B969:C969"/>
    <mergeCell ref="D969:F969"/>
    <mergeCell ref="G969:J969"/>
    <mergeCell ref="K969:N969"/>
    <mergeCell ref="B970:C970"/>
    <mergeCell ref="K970:N970"/>
    <mergeCell ref="D606:F606"/>
    <mergeCell ref="G606:J606"/>
    <mergeCell ref="B607:C607"/>
    <mergeCell ref="D607:F607"/>
    <mergeCell ref="G607:J607"/>
    <mergeCell ref="K607:N607"/>
    <mergeCell ref="B608:C608"/>
    <mergeCell ref="K608:N608"/>
    <mergeCell ref="D608:F608"/>
    <mergeCell ref="G608:J608"/>
    <mergeCell ref="B609:C609"/>
    <mergeCell ref="D609:F609"/>
    <mergeCell ref="G609:J609"/>
    <mergeCell ref="K609:N609"/>
    <mergeCell ref="B610:C610"/>
    <mergeCell ref="K610:N610"/>
    <mergeCell ref="D610:F610"/>
    <mergeCell ref="G610:J610"/>
    <mergeCell ref="B611:C611"/>
    <mergeCell ref="D611:F611"/>
    <mergeCell ref="G611:J611"/>
    <mergeCell ref="K611:N611"/>
    <mergeCell ref="B612:C612"/>
    <mergeCell ref="K612:N612"/>
    <mergeCell ref="D612:F612"/>
    <mergeCell ref="G612:J612"/>
    <mergeCell ref="B613:C613"/>
    <mergeCell ref="D613:F613"/>
    <mergeCell ref="G613:J613"/>
    <mergeCell ref="K613:N613"/>
    <mergeCell ref="B614:C614"/>
    <mergeCell ref="K614:N614"/>
    <mergeCell ref="D614:F614"/>
    <mergeCell ref="G614:J614"/>
    <mergeCell ref="B615:C615"/>
    <mergeCell ref="D615:F615"/>
    <mergeCell ref="G615:J615"/>
    <mergeCell ref="K615:N615"/>
    <mergeCell ref="B616:C616"/>
    <mergeCell ref="K616:N616"/>
    <mergeCell ref="D616:F616"/>
    <mergeCell ref="G616:J616"/>
    <mergeCell ref="B617:C617"/>
    <mergeCell ref="D617:F617"/>
    <mergeCell ref="G617:J617"/>
    <mergeCell ref="K617:N617"/>
    <mergeCell ref="B618:C618"/>
    <mergeCell ref="K618:N618"/>
    <mergeCell ref="D618:F618"/>
    <mergeCell ref="G618:J618"/>
    <mergeCell ref="B619:C619"/>
    <mergeCell ref="D619:F619"/>
    <mergeCell ref="G619:J619"/>
    <mergeCell ref="K619:N619"/>
    <mergeCell ref="B620:C620"/>
    <mergeCell ref="K620:N620"/>
    <mergeCell ref="D620:F620"/>
    <mergeCell ref="G620:J620"/>
    <mergeCell ref="B621:C621"/>
    <mergeCell ref="D621:F621"/>
    <mergeCell ref="G621:J621"/>
    <mergeCell ref="K621:N621"/>
    <mergeCell ref="B622:C622"/>
    <mergeCell ref="K622:N622"/>
    <mergeCell ref="D622:F622"/>
    <mergeCell ref="G622:J622"/>
    <mergeCell ref="B623:C623"/>
    <mergeCell ref="D623:F623"/>
    <mergeCell ref="G623:J623"/>
    <mergeCell ref="K623:N623"/>
    <mergeCell ref="B624:C624"/>
    <mergeCell ref="K624:N624"/>
    <mergeCell ref="D624:F624"/>
    <mergeCell ref="G624:J624"/>
    <mergeCell ref="B625:C625"/>
    <mergeCell ref="D625:F625"/>
    <mergeCell ref="G625:J625"/>
    <mergeCell ref="K625:N625"/>
    <mergeCell ref="B626:C626"/>
    <mergeCell ref="K626:N626"/>
    <mergeCell ref="D626:F626"/>
    <mergeCell ref="G626:J626"/>
    <mergeCell ref="B627:C627"/>
    <mergeCell ref="D627:F627"/>
    <mergeCell ref="G627:J627"/>
    <mergeCell ref="K627:N627"/>
    <mergeCell ref="B628:C628"/>
    <mergeCell ref="K628:N628"/>
    <mergeCell ref="D628:F628"/>
    <mergeCell ref="G628:J628"/>
    <mergeCell ref="B629:C629"/>
    <mergeCell ref="D629:F629"/>
    <mergeCell ref="G629:J629"/>
    <mergeCell ref="K629:N629"/>
    <mergeCell ref="B630:C630"/>
    <mergeCell ref="K630:N630"/>
    <mergeCell ref="D630:F630"/>
    <mergeCell ref="G630:J630"/>
    <mergeCell ref="B631:C631"/>
    <mergeCell ref="D631:F631"/>
    <mergeCell ref="G631:J631"/>
    <mergeCell ref="K631:N631"/>
    <mergeCell ref="B632:C632"/>
    <mergeCell ref="K632:N632"/>
    <mergeCell ref="D632:F632"/>
    <mergeCell ref="G632:J632"/>
    <mergeCell ref="B633:C633"/>
    <mergeCell ref="D633:F633"/>
    <mergeCell ref="G633:J633"/>
    <mergeCell ref="K633:N633"/>
    <mergeCell ref="B634:C634"/>
    <mergeCell ref="K634:N634"/>
    <mergeCell ref="D634:F634"/>
    <mergeCell ref="G634:J634"/>
    <mergeCell ref="B635:C635"/>
    <mergeCell ref="D635:F635"/>
    <mergeCell ref="G635:J635"/>
    <mergeCell ref="K635:N635"/>
    <mergeCell ref="B636:C636"/>
    <mergeCell ref="K636:N636"/>
    <mergeCell ref="D636:F636"/>
    <mergeCell ref="G636:J636"/>
    <mergeCell ref="B637:C637"/>
    <mergeCell ref="D637:F637"/>
    <mergeCell ref="G637:J637"/>
    <mergeCell ref="K637:N637"/>
    <mergeCell ref="B638:C638"/>
    <mergeCell ref="K638:N638"/>
    <mergeCell ref="D638:F638"/>
    <mergeCell ref="G638:J638"/>
    <mergeCell ref="B639:C639"/>
    <mergeCell ref="D639:F639"/>
    <mergeCell ref="G639:J639"/>
    <mergeCell ref="K639:N639"/>
    <mergeCell ref="B640:C640"/>
    <mergeCell ref="K640:N640"/>
    <mergeCell ref="D640:F640"/>
    <mergeCell ref="G640:J640"/>
    <mergeCell ref="B641:C641"/>
    <mergeCell ref="D641:F641"/>
    <mergeCell ref="G641:J641"/>
    <mergeCell ref="K641:N641"/>
    <mergeCell ref="B642:C642"/>
    <mergeCell ref="K642:N642"/>
    <mergeCell ref="D642:F642"/>
    <mergeCell ref="G642:J642"/>
    <mergeCell ref="B643:C643"/>
    <mergeCell ref="D643:F643"/>
    <mergeCell ref="G643:J643"/>
    <mergeCell ref="K643:N643"/>
    <mergeCell ref="B644:C644"/>
    <mergeCell ref="K644:N644"/>
    <mergeCell ref="D644:F644"/>
    <mergeCell ref="G644:J644"/>
    <mergeCell ref="B645:C645"/>
    <mergeCell ref="D645:F645"/>
    <mergeCell ref="G645:J645"/>
    <mergeCell ref="K645:N645"/>
    <mergeCell ref="B646:C646"/>
    <mergeCell ref="K646:N646"/>
    <mergeCell ref="D646:F646"/>
    <mergeCell ref="G646:J646"/>
    <mergeCell ref="B647:C647"/>
    <mergeCell ref="D647:F647"/>
    <mergeCell ref="G647:J647"/>
    <mergeCell ref="K647:N647"/>
    <mergeCell ref="B648:C648"/>
    <mergeCell ref="K648:N648"/>
    <mergeCell ref="D648:F648"/>
    <mergeCell ref="G648:J648"/>
    <mergeCell ref="B649:C649"/>
    <mergeCell ref="D649:F649"/>
    <mergeCell ref="G649:J649"/>
    <mergeCell ref="K649:N649"/>
    <mergeCell ref="B650:C650"/>
    <mergeCell ref="K650:N650"/>
    <mergeCell ref="D650:F650"/>
    <mergeCell ref="G650:J650"/>
    <mergeCell ref="B651:C651"/>
    <mergeCell ref="D651:F651"/>
    <mergeCell ref="G651:J651"/>
    <mergeCell ref="K651:N651"/>
    <mergeCell ref="B652:C652"/>
    <mergeCell ref="K652:N652"/>
    <mergeCell ref="D652:F652"/>
    <mergeCell ref="G652:J652"/>
    <mergeCell ref="B653:C653"/>
    <mergeCell ref="D653:F653"/>
    <mergeCell ref="G653:J653"/>
    <mergeCell ref="K653:N653"/>
    <mergeCell ref="B654:C654"/>
    <mergeCell ref="K654:N654"/>
    <mergeCell ref="D654:F654"/>
    <mergeCell ref="G654:J654"/>
    <mergeCell ref="B655:C655"/>
    <mergeCell ref="D655:F655"/>
    <mergeCell ref="G655:J655"/>
    <mergeCell ref="K655:N655"/>
    <mergeCell ref="B656:C656"/>
    <mergeCell ref="K656:N656"/>
    <mergeCell ref="D656:F656"/>
    <mergeCell ref="G656:J656"/>
    <mergeCell ref="B657:C657"/>
    <mergeCell ref="D657:F657"/>
    <mergeCell ref="G657:J657"/>
    <mergeCell ref="K657:N657"/>
    <mergeCell ref="B658:C658"/>
    <mergeCell ref="K658:N658"/>
    <mergeCell ref="D658:F658"/>
    <mergeCell ref="G658:J658"/>
    <mergeCell ref="B659:C659"/>
    <mergeCell ref="D659:F659"/>
    <mergeCell ref="G659:J659"/>
    <mergeCell ref="K659:N659"/>
    <mergeCell ref="B660:C660"/>
    <mergeCell ref="K660:N660"/>
    <mergeCell ref="D660:F660"/>
    <mergeCell ref="G660:J660"/>
    <mergeCell ref="B661:C661"/>
    <mergeCell ref="D661:F661"/>
    <mergeCell ref="G661:J661"/>
    <mergeCell ref="K661:N661"/>
    <mergeCell ref="B662:C662"/>
    <mergeCell ref="K662:N662"/>
    <mergeCell ref="D662:F662"/>
    <mergeCell ref="G662:J662"/>
    <mergeCell ref="B663:C663"/>
    <mergeCell ref="D663:F663"/>
    <mergeCell ref="G663:J663"/>
    <mergeCell ref="K663:N663"/>
    <mergeCell ref="B664:C664"/>
    <mergeCell ref="K664:N664"/>
    <mergeCell ref="D664:F664"/>
    <mergeCell ref="G664:J664"/>
    <mergeCell ref="B665:C665"/>
    <mergeCell ref="D665:F665"/>
    <mergeCell ref="G665:J665"/>
    <mergeCell ref="K665:N665"/>
    <mergeCell ref="B666:C666"/>
    <mergeCell ref="K666:N666"/>
    <mergeCell ref="D666:F666"/>
    <mergeCell ref="G666:J666"/>
    <mergeCell ref="B667:C667"/>
    <mergeCell ref="D667:F667"/>
    <mergeCell ref="G667:J667"/>
    <mergeCell ref="K667:N667"/>
    <mergeCell ref="B668:C668"/>
    <mergeCell ref="K668:N668"/>
    <mergeCell ref="D668:F668"/>
    <mergeCell ref="G668:J668"/>
    <mergeCell ref="B669:C669"/>
    <mergeCell ref="D669:F669"/>
    <mergeCell ref="G669:J669"/>
    <mergeCell ref="K669:N669"/>
    <mergeCell ref="B670:C670"/>
    <mergeCell ref="K670:N670"/>
    <mergeCell ref="D670:F670"/>
    <mergeCell ref="G670:J670"/>
    <mergeCell ref="B671:C671"/>
    <mergeCell ref="D671:F671"/>
    <mergeCell ref="G671:J671"/>
    <mergeCell ref="K671:N671"/>
    <mergeCell ref="B672:C672"/>
    <mergeCell ref="K672:N672"/>
    <mergeCell ref="D672:F672"/>
    <mergeCell ref="G672:J672"/>
    <mergeCell ref="B673:C673"/>
    <mergeCell ref="D673:F673"/>
    <mergeCell ref="G673:J673"/>
    <mergeCell ref="K673:N673"/>
    <mergeCell ref="B674:C674"/>
    <mergeCell ref="K674:N674"/>
    <mergeCell ref="D674:F674"/>
    <mergeCell ref="G674:J674"/>
    <mergeCell ref="B675:C675"/>
    <mergeCell ref="D675:F675"/>
    <mergeCell ref="G675:J675"/>
    <mergeCell ref="K675:N675"/>
    <mergeCell ref="B676:C676"/>
    <mergeCell ref="K676:N676"/>
    <mergeCell ref="D676:F676"/>
    <mergeCell ref="G676:J676"/>
    <mergeCell ref="B677:C677"/>
    <mergeCell ref="D677:F677"/>
    <mergeCell ref="G677:J677"/>
    <mergeCell ref="K677:N677"/>
    <mergeCell ref="B678:C678"/>
    <mergeCell ref="K678:N678"/>
    <mergeCell ref="D678:F678"/>
    <mergeCell ref="G678:J678"/>
    <mergeCell ref="B679:C679"/>
    <mergeCell ref="D679:F679"/>
    <mergeCell ref="G679:J679"/>
    <mergeCell ref="K679:N679"/>
    <mergeCell ref="B680:C680"/>
    <mergeCell ref="K680:N680"/>
    <mergeCell ref="D680:F680"/>
    <mergeCell ref="G680:J680"/>
    <mergeCell ref="B681:C681"/>
    <mergeCell ref="D681:F681"/>
    <mergeCell ref="G681:J681"/>
    <mergeCell ref="K681:N681"/>
    <mergeCell ref="B682:C682"/>
    <mergeCell ref="K682:N682"/>
    <mergeCell ref="D682:F682"/>
    <mergeCell ref="G682:J682"/>
    <mergeCell ref="B683:C683"/>
    <mergeCell ref="D683:F683"/>
    <mergeCell ref="G683:J683"/>
    <mergeCell ref="K683:N683"/>
    <mergeCell ref="B684:C684"/>
    <mergeCell ref="K684:N684"/>
    <mergeCell ref="D684:F684"/>
    <mergeCell ref="G684:J684"/>
    <mergeCell ref="B685:C685"/>
    <mergeCell ref="D685:F685"/>
    <mergeCell ref="G685:J685"/>
    <mergeCell ref="K685:N685"/>
    <mergeCell ref="B686:C686"/>
    <mergeCell ref="K686:N686"/>
    <mergeCell ref="D686:F686"/>
    <mergeCell ref="G686:J686"/>
    <mergeCell ref="B687:C687"/>
    <mergeCell ref="D687:F687"/>
    <mergeCell ref="G687:J687"/>
    <mergeCell ref="K687:N687"/>
    <mergeCell ref="B688:C688"/>
    <mergeCell ref="K688:N688"/>
    <mergeCell ref="D688:F688"/>
    <mergeCell ref="G688:J688"/>
    <mergeCell ref="B689:C689"/>
    <mergeCell ref="D689:F689"/>
    <mergeCell ref="G689:J689"/>
    <mergeCell ref="K689:N689"/>
    <mergeCell ref="B690:C690"/>
    <mergeCell ref="K690:N690"/>
    <mergeCell ref="D690:F690"/>
    <mergeCell ref="G690:J690"/>
    <mergeCell ref="B691:C691"/>
    <mergeCell ref="D691:F691"/>
    <mergeCell ref="G691:J691"/>
    <mergeCell ref="K691:N691"/>
    <mergeCell ref="B692:C692"/>
    <mergeCell ref="K692:N692"/>
    <mergeCell ref="D692:F692"/>
    <mergeCell ref="G692:J692"/>
    <mergeCell ref="B693:C693"/>
    <mergeCell ref="D693:F693"/>
    <mergeCell ref="G693:J693"/>
    <mergeCell ref="K693:N693"/>
    <mergeCell ref="B694:C694"/>
    <mergeCell ref="K694:N694"/>
    <mergeCell ref="D694:F694"/>
    <mergeCell ref="G694:J694"/>
    <mergeCell ref="B695:C695"/>
    <mergeCell ref="D695:F695"/>
    <mergeCell ref="G695:J695"/>
    <mergeCell ref="K695:N695"/>
    <mergeCell ref="B696:C696"/>
    <mergeCell ref="K696:N696"/>
    <mergeCell ref="D696:F696"/>
    <mergeCell ref="G696:J696"/>
    <mergeCell ref="B697:C697"/>
    <mergeCell ref="D697:F697"/>
    <mergeCell ref="G697:J697"/>
    <mergeCell ref="K697:N697"/>
    <mergeCell ref="B698:C698"/>
    <mergeCell ref="K698:N698"/>
    <mergeCell ref="D698:F698"/>
    <mergeCell ref="G698:J698"/>
    <mergeCell ref="B699:C699"/>
    <mergeCell ref="D699:F699"/>
    <mergeCell ref="G699:J699"/>
    <mergeCell ref="K699:N699"/>
    <mergeCell ref="B700:C700"/>
    <mergeCell ref="K700:N700"/>
    <mergeCell ref="D700:F700"/>
    <mergeCell ref="G700:J700"/>
    <mergeCell ref="B701:C701"/>
    <mergeCell ref="D701:F701"/>
    <mergeCell ref="G701:J701"/>
    <mergeCell ref="K701:N701"/>
    <mergeCell ref="B702:C702"/>
    <mergeCell ref="K702:N702"/>
    <mergeCell ref="D702:F702"/>
    <mergeCell ref="G702:J702"/>
    <mergeCell ref="B703:C703"/>
    <mergeCell ref="D703:F703"/>
    <mergeCell ref="G703:J703"/>
    <mergeCell ref="K703:N703"/>
    <mergeCell ref="B704:C704"/>
    <mergeCell ref="K704:N704"/>
    <mergeCell ref="D704:F704"/>
    <mergeCell ref="G704:J704"/>
    <mergeCell ref="B705:C705"/>
    <mergeCell ref="D705:F705"/>
    <mergeCell ref="G705:J705"/>
    <mergeCell ref="K705:N705"/>
    <mergeCell ref="B706:C706"/>
    <mergeCell ref="K706:N706"/>
    <mergeCell ref="D706:F706"/>
    <mergeCell ref="G706:J706"/>
    <mergeCell ref="B707:C707"/>
    <mergeCell ref="D707:F707"/>
    <mergeCell ref="G707:J707"/>
    <mergeCell ref="K707:N707"/>
    <mergeCell ref="B708:C708"/>
    <mergeCell ref="K708:N708"/>
    <mergeCell ref="D708:F708"/>
    <mergeCell ref="G708:J708"/>
    <mergeCell ref="B709:C709"/>
    <mergeCell ref="D709:F709"/>
    <mergeCell ref="G709:J709"/>
    <mergeCell ref="K709:N709"/>
    <mergeCell ref="B710:C710"/>
    <mergeCell ref="K710:N710"/>
    <mergeCell ref="D710:F710"/>
    <mergeCell ref="G710:J710"/>
    <mergeCell ref="B711:C711"/>
    <mergeCell ref="D711:F711"/>
    <mergeCell ref="G711:J711"/>
    <mergeCell ref="K711:N711"/>
    <mergeCell ref="B712:C712"/>
    <mergeCell ref="K712:N712"/>
    <mergeCell ref="D712:F712"/>
    <mergeCell ref="G712:J712"/>
    <mergeCell ref="B713:C713"/>
    <mergeCell ref="D713:F713"/>
    <mergeCell ref="G713:J713"/>
    <mergeCell ref="K713:N713"/>
    <mergeCell ref="B714:C714"/>
    <mergeCell ref="K714:N714"/>
    <mergeCell ref="D714:F714"/>
    <mergeCell ref="G714:J714"/>
    <mergeCell ref="B715:C715"/>
    <mergeCell ref="D715:F715"/>
    <mergeCell ref="G715:J715"/>
    <mergeCell ref="K715:N715"/>
    <mergeCell ref="B716:C716"/>
    <mergeCell ref="K716:N716"/>
    <mergeCell ref="D716:F716"/>
    <mergeCell ref="G716:J716"/>
    <mergeCell ref="B717:C717"/>
    <mergeCell ref="D717:F717"/>
    <mergeCell ref="G717:J717"/>
    <mergeCell ref="K717:N717"/>
    <mergeCell ref="B718:C718"/>
    <mergeCell ref="K718:N718"/>
    <mergeCell ref="D718:F718"/>
    <mergeCell ref="G718:J718"/>
    <mergeCell ref="B719:C719"/>
    <mergeCell ref="D719:F719"/>
    <mergeCell ref="G719:J719"/>
    <mergeCell ref="K719:N719"/>
    <mergeCell ref="B720:C720"/>
    <mergeCell ref="K720:N720"/>
    <mergeCell ref="D720:F720"/>
    <mergeCell ref="G720:J720"/>
    <mergeCell ref="B721:C721"/>
    <mergeCell ref="D721:F721"/>
    <mergeCell ref="G721:J721"/>
    <mergeCell ref="K721:N721"/>
    <mergeCell ref="B722:C722"/>
    <mergeCell ref="K722:N722"/>
    <mergeCell ref="D722:F722"/>
    <mergeCell ref="G722:J722"/>
    <mergeCell ref="B723:C723"/>
    <mergeCell ref="D723:F723"/>
    <mergeCell ref="G723:J723"/>
    <mergeCell ref="K723:N723"/>
    <mergeCell ref="B724:C724"/>
    <mergeCell ref="K724:N724"/>
    <mergeCell ref="D724:F724"/>
    <mergeCell ref="G724:J724"/>
    <mergeCell ref="B725:C725"/>
    <mergeCell ref="D725:F725"/>
    <mergeCell ref="G725:J725"/>
    <mergeCell ref="K725:N725"/>
    <mergeCell ref="B726:C726"/>
    <mergeCell ref="K726:N726"/>
    <mergeCell ref="D726:F726"/>
    <mergeCell ref="G726:J726"/>
    <mergeCell ref="B727:C727"/>
    <mergeCell ref="D727:F727"/>
    <mergeCell ref="G727:J727"/>
    <mergeCell ref="K727:N727"/>
    <mergeCell ref="B728:C728"/>
    <mergeCell ref="K728:N728"/>
    <mergeCell ref="D728:F728"/>
    <mergeCell ref="G728:J728"/>
    <mergeCell ref="B729:C729"/>
    <mergeCell ref="D729:F729"/>
    <mergeCell ref="G729:J729"/>
    <mergeCell ref="K729:N729"/>
    <mergeCell ref="B730:C730"/>
    <mergeCell ref="K730:N730"/>
    <mergeCell ref="D730:F730"/>
    <mergeCell ref="G730:J730"/>
    <mergeCell ref="B731:C731"/>
    <mergeCell ref="D731:F731"/>
    <mergeCell ref="G731:J731"/>
    <mergeCell ref="K731:N731"/>
    <mergeCell ref="B732:C732"/>
    <mergeCell ref="K732:N732"/>
    <mergeCell ref="D732:F732"/>
    <mergeCell ref="G732:J732"/>
    <mergeCell ref="B733:C733"/>
    <mergeCell ref="D733:F733"/>
    <mergeCell ref="G733:J733"/>
    <mergeCell ref="K733:N733"/>
    <mergeCell ref="B734:C734"/>
    <mergeCell ref="K734:N734"/>
    <mergeCell ref="D734:F734"/>
    <mergeCell ref="G734:J734"/>
    <mergeCell ref="B735:C735"/>
    <mergeCell ref="D735:F735"/>
    <mergeCell ref="G735:J735"/>
    <mergeCell ref="K735:N735"/>
    <mergeCell ref="B736:C736"/>
    <mergeCell ref="K736:N736"/>
    <mergeCell ref="D736:F736"/>
    <mergeCell ref="G736:J736"/>
    <mergeCell ref="B737:C737"/>
    <mergeCell ref="D737:F737"/>
    <mergeCell ref="G737:J737"/>
    <mergeCell ref="K737:N737"/>
    <mergeCell ref="B738:C738"/>
    <mergeCell ref="K738:N738"/>
    <mergeCell ref="D738:F738"/>
    <mergeCell ref="G738:J738"/>
    <mergeCell ref="B739:C739"/>
    <mergeCell ref="D739:F739"/>
    <mergeCell ref="G739:J739"/>
    <mergeCell ref="K739:N739"/>
    <mergeCell ref="B740:C740"/>
    <mergeCell ref="K740:N740"/>
    <mergeCell ref="D740:F740"/>
    <mergeCell ref="G740:J740"/>
    <mergeCell ref="B741:C741"/>
    <mergeCell ref="D741:F741"/>
    <mergeCell ref="G741:J741"/>
    <mergeCell ref="K741:N741"/>
    <mergeCell ref="B742:C742"/>
    <mergeCell ref="K742:N742"/>
    <mergeCell ref="D742:F742"/>
    <mergeCell ref="G742:J742"/>
    <mergeCell ref="B743:C743"/>
    <mergeCell ref="D743:F743"/>
    <mergeCell ref="G743:J743"/>
    <mergeCell ref="K743:N743"/>
    <mergeCell ref="B744:C744"/>
    <mergeCell ref="K744:N744"/>
    <mergeCell ref="D744:F744"/>
    <mergeCell ref="G744:J744"/>
    <mergeCell ref="B745:C745"/>
    <mergeCell ref="D745:F745"/>
    <mergeCell ref="G745:J745"/>
    <mergeCell ref="K745:N745"/>
    <mergeCell ref="B746:C746"/>
    <mergeCell ref="K746:N746"/>
    <mergeCell ref="D746:F746"/>
    <mergeCell ref="G746:J746"/>
    <mergeCell ref="B747:C747"/>
    <mergeCell ref="D747:F747"/>
    <mergeCell ref="G747:J747"/>
    <mergeCell ref="K747:N747"/>
    <mergeCell ref="B748:C748"/>
    <mergeCell ref="K748:N748"/>
    <mergeCell ref="D748:F748"/>
    <mergeCell ref="G748:J748"/>
    <mergeCell ref="B749:C749"/>
    <mergeCell ref="D749:F749"/>
    <mergeCell ref="G749:J749"/>
    <mergeCell ref="K749:N749"/>
    <mergeCell ref="B750:C750"/>
    <mergeCell ref="K750:N750"/>
    <mergeCell ref="D750:F750"/>
    <mergeCell ref="G750:J750"/>
    <mergeCell ref="B751:C751"/>
    <mergeCell ref="D751:F751"/>
    <mergeCell ref="G751:J751"/>
    <mergeCell ref="K751:N751"/>
    <mergeCell ref="B752:C752"/>
    <mergeCell ref="K752:N752"/>
    <mergeCell ref="D752:F752"/>
    <mergeCell ref="G752:J752"/>
    <mergeCell ref="B753:C753"/>
    <mergeCell ref="D753:F753"/>
    <mergeCell ref="G753:J753"/>
    <mergeCell ref="K753:N753"/>
    <mergeCell ref="B754:C754"/>
    <mergeCell ref="K754:N754"/>
    <mergeCell ref="D754:F754"/>
    <mergeCell ref="G754:J754"/>
    <mergeCell ref="B755:C755"/>
    <mergeCell ref="D755:F755"/>
    <mergeCell ref="G755:J755"/>
    <mergeCell ref="K755:N755"/>
    <mergeCell ref="B756:C756"/>
    <mergeCell ref="K756:N756"/>
    <mergeCell ref="D756:F756"/>
    <mergeCell ref="G756:J756"/>
    <mergeCell ref="B757:C757"/>
    <mergeCell ref="D757:F757"/>
    <mergeCell ref="G757:J757"/>
    <mergeCell ref="K757:N757"/>
    <mergeCell ref="B758:C758"/>
    <mergeCell ref="K758:N758"/>
    <mergeCell ref="D758:F758"/>
    <mergeCell ref="G758:J758"/>
    <mergeCell ref="B759:C759"/>
    <mergeCell ref="D759:F759"/>
    <mergeCell ref="G759:J759"/>
    <mergeCell ref="K759:N759"/>
    <mergeCell ref="B760:C760"/>
    <mergeCell ref="K760:N760"/>
    <mergeCell ref="D760:F760"/>
    <mergeCell ref="G760:J760"/>
    <mergeCell ref="B761:C761"/>
    <mergeCell ref="D761:F761"/>
    <mergeCell ref="G761:J761"/>
    <mergeCell ref="K761:N761"/>
    <mergeCell ref="B762:C762"/>
    <mergeCell ref="K762:N762"/>
    <mergeCell ref="D762:F762"/>
    <mergeCell ref="G762:J762"/>
    <mergeCell ref="B763:C763"/>
    <mergeCell ref="D763:F763"/>
    <mergeCell ref="G763:J763"/>
    <mergeCell ref="K763:N763"/>
    <mergeCell ref="B764:C764"/>
    <mergeCell ref="K764:N764"/>
    <mergeCell ref="D764:F764"/>
    <mergeCell ref="G764:J764"/>
    <mergeCell ref="B765:C765"/>
    <mergeCell ref="D765:F765"/>
    <mergeCell ref="G765:J765"/>
    <mergeCell ref="K765:N765"/>
    <mergeCell ref="B766:C766"/>
    <mergeCell ref="K766:N766"/>
    <mergeCell ref="D766:F766"/>
    <mergeCell ref="G766:J766"/>
    <mergeCell ref="B767:C767"/>
    <mergeCell ref="D767:F767"/>
    <mergeCell ref="G767:J767"/>
    <mergeCell ref="K767:N767"/>
    <mergeCell ref="B768:C768"/>
    <mergeCell ref="K768:N768"/>
    <mergeCell ref="D768:F768"/>
    <mergeCell ref="G768:J768"/>
    <mergeCell ref="B769:C769"/>
    <mergeCell ref="D769:F769"/>
    <mergeCell ref="G769:J769"/>
    <mergeCell ref="K769:N769"/>
    <mergeCell ref="B770:C770"/>
    <mergeCell ref="K770:N770"/>
    <mergeCell ref="D770:F770"/>
    <mergeCell ref="G770:J770"/>
    <mergeCell ref="B771:C771"/>
    <mergeCell ref="D771:F771"/>
    <mergeCell ref="G771:J771"/>
    <mergeCell ref="K771:N771"/>
    <mergeCell ref="B772:C772"/>
    <mergeCell ref="K772:N772"/>
    <mergeCell ref="D772:F772"/>
    <mergeCell ref="G772:J772"/>
    <mergeCell ref="B773:C773"/>
    <mergeCell ref="D773:F773"/>
    <mergeCell ref="G773:J773"/>
    <mergeCell ref="K773:N773"/>
    <mergeCell ref="B774:C774"/>
    <mergeCell ref="K774:N774"/>
    <mergeCell ref="D774:F774"/>
    <mergeCell ref="G774:J774"/>
    <mergeCell ref="B775:C775"/>
    <mergeCell ref="D775:F775"/>
    <mergeCell ref="G775:J775"/>
    <mergeCell ref="K775:N775"/>
    <mergeCell ref="B776:C776"/>
    <mergeCell ref="K776:N776"/>
    <mergeCell ref="D776:F776"/>
    <mergeCell ref="G776:J776"/>
    <mergeCell ref="B777:C777"/>
    <mergeCell ref="D777:F777"/>
    <mergeCell ref="G777:J777"/>
    <mergeCell ref="K777:N777"/>
    <mergeCell ref="B778:C778"/>
    <mergeCell ref="K778:N778"/>
    <mergeCell ref="D778:F778"/>
    <mergeCell ref="G778:J778"/>
    <mergeCell ref="B779:C779"/>
    <mergeCell ref="D779:F779"/>
    <mergeCell ref="G779:J779"/>
    <mergeCell ref="K779:N779"/>
    <mergeCell ref="B780:C780"/>
    <mergeCell ref="K780:N780"/>
    <mergeCell ref="D780:F780"/>
    <mergeCell ref="G780:J780"/>
    <mergeCell ref="B781:C781"/>
    <mergeCell ref="D781:F781"/>
    <mergeCell ref="G781:J781"/>
    <mergeCell ref="K781:N781"/>
    <mergeCell ref="B782:C782"/>
    <mergeCell ref="K782:N782"/>
    <mergeCell ref="D782:F782"/>
    <mergeCell ref="G782:J782"/>
    <mergeCell ref="B783:C783"/>
    <mergeCell ref="D783:F783"/>
    <mergeCell ref="G783:J783"/>
    <mergeCell ref="K783:N783"/>
    <mergeCell ref="B784:C784"/>
    <mergeCell ref="K784:N784"/>
    <mergeCell ref="D784:F784"/>
    <mergeCell ref="G784:J784"/>
    <mergeCell ref="B785:C785"/>
    <mergeCell ref="D785:F785"/>
    <mergeCell ref="G785:J785"/>
    <mergeCell ref="K785:N785"/>
    <mergeCell ref="B786:C786"/>
    <mergeCell ref="K786:N786"/>
    <mergeCell ref="D786:F786"/>
    <mergeCell ref="G786:J786"/>
    <mergeCell ref="B787:C787"/>
    <mergeCell ref="D787:F787"/>
    <mergeCell ref="G787:J787"/>
    <mergeCell ref="K787:N787"/>
    <mergeCell ref="B788:C788"/>
    <mergeCell ref="K788:N788"/>
    <mergeCell ref="D788:F788"/>
    <mergeCell ref="G788:J788"/>
    <mergeCell ref="B789:C789"/>
    <mergeCell ref="D789:F789"/>
    <mergeCell ref="G789:J789"/>
    <mergeCell ref="K789:N789"/>
    <mergeCell ref="B790:C790"/>
    <mergeCell ref="K790:N790"/>
    <mergeCell ref="D790:F790"/>
    <mergeCell ref="G790:J790"/>
    <mergeCell ref="B791:C791"/>
    <mergeCell ref="D791:F791"/>
    <mergeCell ref="G791:J791"/>
    <mergeCell ref="K791:N791"/>
    <mergeCell ref="B792:C792"/>
    <mergeCell ref="K792:N792"/>
    <mergeCell ref="D792:F792"/>
    <mergeCell ref="G792:J792"/>
    <mergeCell ref="B793:C793"/>
    <mergeCell ref="D793:F793"/>
    <mergeCell ref="G793:J793"/>
    <mergeCell ref="K793:N793"/>
    <mergeCell ref="B794:C794"/>
    <mergeCell ref="K794:N794"/>
    <mergeCell ref="D794:F794"/>
    <mergeCell ref="G794:J794"/>
    <mergeCell ref="B795:C795"/>
    <mergeCell ref="D795:F795"/>
    <mergeCell ref="G795:J795"/>
    <mergeCell ref="K795:N795"/>
    <mergeCell ref="B801:C801"/>
    <mergeCell ref="D801:F801"/>
    <mergeCell ref="G801:J801"/>
    <mergeCell ref="K801:N801"/>
    <mergeCell ref="B802:C802"/>
    <mergeCell ref="K802:N802"/>
    <mergeCell ref="B796:C796"/>
    <mergeCell ref="K796:N796"/>
    <mergeCell ref="D796:F796"/>
    <mergeCell ref="G796:J796"/>
    <mergeCell ref="B797:C797"/>
    <mergeCell ref="D797:F797"/>
    <mergeCell ref="G797:J797"/>
    <mergeCell ref="K797:N797"/>
    <mergeCell ref="B798:C798"/>
    <mergeCell ref="K798:N798"/>
    <mergeCell ref="D798:F798"/>
    <mergeCell ref="G798:J798"/>
    <mergeCell ref="B799:C799"/>
    <mergeCell ref="D799:F799"/>
    <mergeCell ref="G799:J799"/>
    <mergeCell ref="K799:N799"/>
    <mergeCell ref="B800:C800"/>
    <mergeCell ref="K800:N800"/>
    <mergeCell ref="D800:F800"/>
    <mergeCell ref="G800:J800"/>
    <mergeCell ref="D802:F802"/>
    <mergeCell ref="G802:J802"/>
  </mergeCells>
  <conditionalFormatting sqref="A1">
    <cfRule type="notContainsBlanks" dxfId="3" priority="2">
      <formula>LEN(TRIM(A1))&gt;0</formula>
    </cfRule>
  </conditionalFormatting>
  <conditionalFormatting sqref="B4 L4 T18:T23 H18:H33 N18:N33 T28:T33 T98:T101 T106:T136">
    <cfRule type="cellIs" dxfId="2" priority="1" operator="lessThan">
      <formula>0</formula>
    </cfRule>
  </conditionalFormatting>
  <conditionalFormatting sqref="T24 H34 N34 T34">
    <cfRule type="cellIs" dxfId="1" priority="3" operator="lessThan">
      <formula>0</formula>
    </cfRule>
  </conditionalFormatting>
  <conditionalFormatting sqref="T102">
    <cfRule type="cellIs" dxfId="0" priority="4" operator="lessThan">
      <formula>0</formula>
    </cfRule>
  </conditionalFormatting>
  <dataValidations count="1">
    <dataValidation type="list" allowBlank="1" sqref="G38:G998" xr:uid="{00000000-0002-0000-0000-000000000000}">
      <formula1>$AC$5:$AC$48</formula1>
    </dataValidation>
  </dataValidations>
  <pageMargins left="0.7" right="0.7" top="0.75" bottom="0.75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Monthly Budget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Rupak Gaudel</cp:lastModifiedBy>
  <dcterms:created xsi:type="dcterms:W3CDTF">2022-06-23T09:10:44Z</dcterms:created>
  <dcterms:modified xsi:type="dcterms:W3CDTF">2026-04-27T19:35:21Z</dcterms:modified>
</cp:coreProperties>
</file>