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Chore Chart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<sst xmlns="http://schemas.openxmlformats.org/spreadsheetml/2006/main" count="116" uniqueCount="58">
  <si>
    <t xml:space="preserve">How to Use  —  Family Chore Chart</t>
  </si>
  <si>
    <t xml:space="preserve">by ExcelGuru.io  |  Make chores clear, fair and just competitive enough to be fun.</t>
  </si>
  <si>
    <t xml:space="preserve">What this template does</t>
  </si>
  <si>
    <t xml:space="preserve">Give each child their chores, attach points to each one, and tick them off. Points add up per child and unlock a reward when they hit the threshold.</t>
  </si>
  <si>
    <t xml:space="preserve">Sheet 1 — Chore Chart</t>
  </si>
  <si>
    <t xml:space="preserve">Pick the child, type the chore, choose a day and set its points. Mark 'Done' as Yes and the points are earned automatically.</t>
  </si>
  <si>
    <t xml:space="preserve">Sheet 2 — Dashboard</t>
  </si>
  <si>
    <t xml:space="preserve">See total and completed chores, the completion rate, points per child and who has earned their reward.</t>
  </si>
  <si>
    <t xml:space="preserve">Set the reward</t>
  </si>
  <si>
    <t xml:space="preserve">Put your points target on the Lists tab. When a child reaches it, the dashboard marks them with a star.</t>
  </si>
  <si>
    <t xml:space="preserve">Parent's tip</t>
  </si>
  <si>
    <t xml:space="preserve">Keep points small and fair across ages, and reset the chart each week. A visible scoreboard does a lot of the nagging for you.</t>
  </si>
  <si>
    <t xml:space="preserve">FAMILY CHORE CHART  —  DASHBOARD</t>
  </si>
  <si>
    <t xml:space="preserve">Total Chores</t>
  </si>
  <si>
    <t xml:space="preserve">Completed</t>
  </si>
  <si>
    <t xml:space="preserve">Completion %</t>
  </si>
  <si>
    <t xml:space="preserve">Points Earned</t>
  </si>
  <si>
    <t xml:space="preserve">Top Performer</t>
  </si>
  <si>
    <t xml:space="preserve">Reward Threshold</t>
  </si>
  <si>
    <t xml:space="preserve">Points by Child</t>
  </si>
  <si>
    <t xml:space="preserve">Child</t>
  </si>
  <si>
    <t xml:space="preserve">Points</t>
  </si>
  <si>
    <t xml:space="preserve">Reward?</t>
  </si>
  <si>
    <t xml:space="preserve">Emma</t>
  </si>
  <si>
    <t xml:space="preserve">Liam</t>
  </si>
  <si>
    <t xml:space="preserve">Noah</t>
  </si>
  <si>
    <t xml:space="preserve">Olivia</t>
  </si>
  <si>
    <t xml:space="preserve">Family Chore Chart — chores, points and a little friendly competition</t>
  </si>
  <si>
    <t xml:space="preserve">Chore</t>
  </si>
  <si>
    <t xml:space="preserve">Day</t>
  </si>
  <si>
    <t xml:space="preserve">Done</t>
  </si>
  <si>
    <t xml:space="preserve">Make bed</t>
  </si>
  <si>
    <t xml:space="preserve">Daily</t>
  </si>
  <si>
    <t xml:space="preserve">Yes</t>
  </si>
  <si>
    <t xml:space="preserve">Set the table</t>
  </si>
  <si>
    <t xml:space="preserve">Mon</t>
  </si>
  <si>
    <t xml:space="preserve">Homework done</t>
  </si>
  <si>
    <t xml:space="preserve">Feed the dog</t>
  </si>
  <si>
    <t xml:space="preserve">Tidy room</t>
  </si>
  <si>
    <t xml:space="preserve">Sat</t>
  </si>
  <si>
    <t xml:space="preserve">No</t>
  </si>
  <si>
    <t xml:space="preserve">Take out bins</t>
  </si>
  <si>
    <t xml:space="preserve">Tue</t>
  </si>
  <si>
    <t xml:space="preserve">Water plants</t>
  </si>
  <si>
    <t xml:space="preserve">Wed</t>
  </si>
  <si>
    <t xml:space="preserve">Pack school bag</t>
  </si>
  <si>
    <t xml:space="preserve">Help with dishes</t>
  </si>
  <si>
    <t xml:space="preserve">Fri</t>
  </si>
  <si>
    <t xml:space="preserve">Fold laundry</t>
  </si>
  <si>
    <t xml:space="preserve">Sun</t>
  </si>
  <si>
    <t xml:space="preserve">Sweep kitchen</t>
  </si>
  <si>
    <t xml:space="preserve">Thu</t>
  </si>
  <si>
    <t xml:space="preserve">Read 20 min</t>
  </si>
  <si>
    <t xml:space="preserve">Walk the dog</t>
  </si>
  <si>
    <t xml:space="preserve">Vacuum lounge</t>
  </si>
  <si>
    <t xml:space="preserve">Wipe table</t>
  </si>
  <si>
    <t xml:space="preserve">Put toys away</t>
  </si>
  <si>
    <t xml:space="preserve">Reward threshold (points)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</si>
</sst>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0%"/>
    <numFmt numFmtId="167" formatCode="General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1A5C35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0" fillId="5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b val="1"/>
        <color rgb="FF1A5C35"/>
      </font>
      <fill>
        <patternFill>
          <bgColor rgb="FFC9EFD6"/>
        </patternFill>
      </fill>
    </dxf>
    <dxf>
      <font>
        <b val="1"/>
        <color rgb="FF9C1B1B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08000"/>
      <rgbColor rgb="FF800080"/>
      <rgbColor rgb="FF008080"/>
      <rgbColor rgb="FFBBBBBB"/>
      <rgbColor rgb="FF878787"/>
      <rgbColor rgb="FF9999FF"/>
      <rgbColor rgb="FF993366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FFF99"/>
      <rgbColor rgb="FF8EDCAE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Points by Child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Points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Dashboard!$A$12:$A$15</c:f>
              <c:strCache>
                <c:ptCount val="4"/>
                <c:pt idx="0">
                  <c:v>Emma</c:v>
                </c:pt>
                <c:pt idx="1">
                  <c:v>Liam</c:v>
                </c:pt>
                <c:pt idx="2">
                  <c:v>Noah</c:v>
                </c:pt>
                <c:pt idx="3">
                  <c:v>Olivia</c:v>
                </c:pt>
              </c:strCache>
            </c:strRef>
          </c:cat>
          <c:val>
            <c:numRef>
              <c:f>Dashboard!$B$12:$B$15</c:f>
              <c:numCache>
                <c:formatCode>General</c:formatCode>
                <c:ptCount val="4"/>
                <c:pt idx="0">
                  <c:v>10</c:v>
                </c:pt>
                <c:pt idx="1">
                  <c:v>10</c:v>
                </c:pt>
                <c:pt idx="2">
                  <c:v>6</c:v>
                </c:pt>
                <c:pt idx="3">
                  <c:v>12</c:v>
                </c:pt>
              </c:numCache>
            </c:numRef>
          </c:val>
        </c:ser>
        <c:gapWidth val="150"/>
        <c:overlap val="0"/>
        <c:axId val="72216916"/>
        <c:axId val="57346773"/>
      </c:barChart>
      <c:catAx>
        <c:axId val="722169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7346773"/>
        <c:crosses val="autoZero"/>
        <c:auto val="1"/>
        <c:lblAlgn val="ctr"/>
        <c:lblOffset val="100"/>
        <c:noMultiLvlLbl val="0"/>
      </c:catAx>
      <c:valAx>
        <c:axId val="57346773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2216916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10</xdr:row>
      <xdr:rowOff>0</xdr:rowOff>
    </xdr:from>
    <xdr:to>
      <xdr:col>7</xdr:col>
      <xdr:colOff>357480</xdr:colOff>
      <xdr:row>23</xdr:row>
      <xdr:rowOff>42840</xdr:rowOff>
    </xdr:to>
    <xdr:graphicFrame>
      <xdr:nvGraphicFramePr>
        <xdr:cNvPr id="0" name="Chart 1"/>
        <xdr:cNvGraphicFramePr/>
      </xdr:nvGraphicFramePr>
      <xdr:xfrm>
        <a:off x="4158720" y="2523960"/>
        <a:ext cx="359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COUNTA('Chore Chart'!B4:B43)</f>
        <v>16</v>
      </c>
      <c r="B4" s="7"/>
      <c r="C4" s="7" t="n">
        <f aca="false">COUNTIF('Chore Chart'!E4:E43,"Yes")</f>
        <v>13</v>
      </c>
      <c r="D4" s="7"/>
      <c r="E4" s="8" t="n">
        <f aca="false">IFERROR(COUNTIF('Chore Chart'!E4:E43,"Yes")/COUNTA('Chore Chart'!B4:B43),0)</f>
        <v>0.8125</v>
      </c>
      <c r="F4" s="8"/>
      <c r="G4" s="7" t="n">
        <f aca="false">SUM('Chore Chart'!F4:F43)</f>
        <v>38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9" t="str">
        <f aca="false">INDEX(A12:A15,MATCH(MAX(B12:B15),B12:B15,0))</f>
        <v>Olivia</v>
      </c>
      <c r="B7" s="9"/>
      <c r="C7" s="7" t="n">
        <f aca="false">Lists!F3</f>
        <v>20</v>
      </c>
      <c r="D7" s="7"/>
    </row>
    <row r="10" customFormat="false" ht="15" hidden="false" customHeight="false" outlineLevel="0" collapsed="false">
      <c r="A10" s="10" t="s">
        <v>19</v>
      </c>
    </row>
    <row r="11" customFormat="false" ht="15" hidden="false" customHeight="false" outlineLevel="0" collapsed="false">
      <c r="A11" s="11" t="s">
        <v>20</v>
      </c>
      <c r="B11" s="11" t="s">
        <v>21</v>
      </c>
      <c r="C11" s="11" t="s">
        <v>22</v>
      </c>
    </row>
    <row r="12" customFormat="false" ht="15" hidden="false" customHeight="false" outlineLevel="0" collapsed="false">
      <c r="A12" s="12" t="s">
        <v>23</v>
      </c>
      <c r="B12" s="12" t="n">
        <f aca="false">SUMIF('Chore Chart'!A4:A43,"Emma",'Chore Chart'!F4:F43)</f>
        <v>10</v>
      </c>
      <c r="C12" s="12" t="str">
        <f aca="false">IF(B12&gt;=Lists!$F$3,"Yes  ★","Not yet")</f>
        <v>Not yet</v>
      </c>
    </row>
    <row r="13" customFormat="false" ht="15" hidden="false" customHeight="false" outlineLevel="0" collapsed="false">
      <c r="A13" s="12" t="s">
        <v>24</v>
      </c>
      <c r="B13" s="12" t="n">
        <f aca="false">SUMIF('Chore Chart'!A4:A43,"Liam",'Chore Chart'!F4:F43)</f>
        <v>10</v>
      </c>
      <c r="C13" s="12" t="str">
        <f aca="false">IF(B13&gt;=Lists!$F$3,"Yes  ★","Not yet")</f>
        <v>Not yet</v>
      </c>
    </row>
    <row r="14" customFormat="false" ht="15" hidden="false" customHeight="false" outlineLevel="0" collapsed="false">
      <c r="A14" s="12" t="s">
        <v>25</v>
      </c>
      <c r="B14" s="12" t="n">
        <f aca="false">SUMIF('Chore Chart'!A4:A43,"Noah",'Chore Chart'!F4:F43)</f>
        <v>6</v>
      </c>
      <c r="C14" s="12" t="str">
        <f aca="false">IF(B14&gt;=Lists!$F$3,"Yes  ★","Not yet")</f>
        <v>Not yet</v>
      </c>
    </row>
    <row r="15" customFormat="false" ht="15" hidden="false" customHeight="false" outlineLevel="0" collapsed="false">
      <c r="A15" s="12" t="s">
        <v>26</v>
      </c>
      <c r="B15" s="12" t="n">
        <f aca="false">SUMIF('Chore Chart'!A4:A43,"Olivia",'Chore Chart'!F4:F43)</f>
        <v>12</v>
      </c>
      <c r="C15" s="12" t="str">
        <f aca="false">IF(B15&gt;=Lists!$F$3,"Yes  ★","Not yet")</f>
        <v>Not yet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F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20"/>
    <col collapsed="false" customWidth="true" hidden="false" outlineLevel="0" max="5" min="3" style="0" width="9"/>
    <col collapsed="false" customWidth="true" hidden="false" outlineLevel="0" max="6" min="6" style="0" width="14"/>
  </cols>
  <sheetData>
    <row r="1" customFormat="false" ht="128.35" hidden="false" customHeight="false" outlineLevel="0" collapsed="false">
      <c r="A1" s="13" t="s">
        <v>27</v>
      </c>
    </row>
    <row r="3" customFormat="false" ht="15" hidden="false" customHeight="false" outlineLevel="0" collapsed="false">
      <c r="A3" s="14" t="s">
        <v>20</v>
      </c>
      <c r="B3" s="14" t="s">
        <v>28</v>
      </c>
      <c r="C3" s="14" t="s">
        <v>29</v>
      </c>
      <c r="D3" s="14" t="s">
        <v>21</v>
      </c>
      <c r="E3" s="14" t="s">
        <v>30</v>
      </c>
      <c r="F3" s="14" t="s">
        <v>16</v>
      </c>
    </row>
    <row r="4" customFormat="false" ht="15" hidden="false" customHeight="false" outlineLevel="0" collapsed="false">
      <c r="A4" s="15" t="s">
        <v>23</v>
      </c>
      <c r="B4" s="15" t="s">
        <v>31</v>
      </c>
      <c r="C4" s="16" t="s">
        <v>32</v>
      </c>
      <c r="D4" s="16" t="n">
        <v>2</v>
      </c>
      <c r="E4" s="16" t="s">
        <v>33</v>
      </c>
      <c r="F4" s="17" t="n">
        <f aca="false">IF(E4="Yes",D4,0)</f>
        <v>2</v>
      </c>
    </row>
    <row r="5" customFormat="false" ht="15" hidden="false" customHeight="false" outlineLevel="0" collapsed="false">
      <c r="A5" s="15" t="s">
        <v>23</v>
      </c>
      <c r="B5" s="15" t="s">
        <v>34</v>
      </c>
      <c r="C5" s="16" t="s">
        <v>35</v>
      </c>
      <c r="D5" s="16" t="n">
        <v>3</v>
      </c>
      <c r="E5" s="16" t="s">
        <v>33</v>
      </c>
      <c r="F5" s="18" t="n">
        <f aca="false">IF(E5="Yes",D5,0)</f>
        <v>3</v>
      </c>
    </row>
    <row r="6" customFormat="false" ht="15" hidden="false" customHeight="false" outlineLevel="0" collapsed="false">
      <c r="A6" s="15" t="s">
        <v>23</v>
      </c>
      <c r="B6" s="15" t="s">
        <v>36</v>
      </c>
      <c r="C6" s="16" t="s">
        <v>32</v>
      </c>
      <c r="D6" s="16" t="n">
        <v>5</v>
      </c>
      <c r="E6" s="16" t="s">
        <v>33</v>
      </c>
      <c r="F6" s="17" t="n">
        <f aca="false">IF(E6="Yes",D6,0)</f>
        <v>5</v>
      </c>
    </row>
    <row r="7" customFormat="false" ht="15" hidden="false" customHeight="false" outlineLevel="0" collapsed="false">
      <c r="A7" s="15" t="s">
        <v>24</v>
      </c>
      <c r="B7" s="15" t="s">
        <v>37</v>
      </c>
      <c r="C7" s="16" t="s">
        <v>32</v>
      </c>
      <c r="D7" s="16" t="n">
        <v>3</v>
      </c>
      <c r="E7" s="16" t="s">
        <v>33</v>
      </c>
      <c r="F7" s="18" t="n">
        <f aca="false">IF(E7="Yes",D7,0)</f>
        <v>3</v>
      </c>
    </row>
    <row r="8" customFormat="false" ht="15" hidden="false" customHeight="false" outlineLevel="0" collapsed="false">
      <c r="A8" s="15" t="s">
        <v>24</v>
      </c>
      <c r="B8" s="15" t="s">
        <v>38</v>
      </c>
      <c r="C8" s="16" t="s">
        <v>39</v>
      </c>
      <c r="D8" s="16" t="n">
        <v>4</v>
      </c>
      <c r="E8" s="16" t="s">
        <v>40</v>
      </c>
      <c r="F8" s="17" t="n">
        <f aca="false">IF(E8="Yes",D8,0)</f>
        <v>0</v>
      </c>
    </row>
    <row r="9" customFormat="false" ht="15" hidden="false" customHeight="false" outlineLevel="0" collapsed="false">
      <c r="A9" s="15" t="s">
        <v>24</v>
      </c>
      <c r="B9" s="15" t="s">
        <v>41</v>
      </c>
      <c r="C9" s="16" t="s">
        <v>42</v>
      </c>
      <c r="D9" s="16" t="n">
        <v>3</v>
      </c>
      <c r="E9" s="16" t="s">
        <v>33</v>
      </c>
      <c r="F9" s="18" t="n">
        <f aca="false">IF(E9="Yes",D9,0)</f>
        <v>3</v>
      </c>
    </row>
    <row r="10" customFormat="false" ht="15" hidden="false" customHeight="false" outlineLevel="0" collapsed="false">
      <c r="A10" s="15" t="s">
        <v>25</v>
      </c>
      <c r="B10" s="15" t="s">
        <v>43</v>
      </c>
      <c r="C10" s="16" t="s">
        <v>44</v>
      </c>
      <c r="D10" s="16" t="n">
        <v>2</v>
      </c>
      <c r="E10" s="16" t="s">
        <v>33</v>
      </c>
      <c r="F10" s="17" t="n">
        <f aca="false">IF(E10="Yes",D10,0)</f>
        <v>2</v>
      </c>
    </row>
    <row r="11" customFormat="false" ht="15" hidden="false" customHeight="false" outlineLevel="0" collapsed="false">
      <c r="A11" s="15" t="s">
        <v>25</v>
      </c>
      <c r="B11" s="15" t="s">
        <v>45</v>
      </c>
      <c r="C11" s="16" t="s">
        <v>32</v>
      </c>
      <c r="D11" s="16" t="n">
        <v>2</v>
      </c>
      <c r="E11" s="16" t="s">
        <v>33</v>
      </c>
      <c r="F11" s="18" t="n">
        <f aca="false">IF(E11="Yes",D11,0)</f>
        <v>2</v>
      </c>
    </row>
    <row r="12" customFormat="false" ht="15" hidden="false" customHeight="false" outlineLevel="0" collapsed="false">
      <c r="A12" s="15" t="s">
        <v>25</v>
      </c>
      <c r="B12" s="15" t="s">
        <v>46</v>
      </c>
      <c r="C12" s="16" t="s">
        <v>47</v>
      </c>
      <c r="D12" s="16" t="n">
        <v>4</v>
      </c>
      <c r="E12" s="16" t="s">
        <v>40</v>
      </c>
      <c r="F12" s="17" t="n">
        <f aca="false">IF(E12="Yes",D12,0)</f>
        <v>0</v>
      </c>
    </row>
    <row r="13" customFormat="false" ht="15" hidden="false" customHeight="false" outlineLevel="0" collapsed="false">
      <c r="A13" s="15" t="s">
        <v>26</v>
      </c>
      <c r="B13" s="15" t="s">
        <v>48</v>
      </c>
      <c r="C13" s="16" t="s">
        <v>49</v>
      </c>
      <c r="D13" s="16" t="n">
        <v>4</v>
      </c>
      <c r="E13" s="16" t="s">
        <v>33</v>
      </c>
      <c r="F13" s="18" t="n">
        <f aca="false">IF(E13="Yes",D13,0)</f>
        <v>4</v>
      </c>
    </row>
    <row r="14" customFormat="false" ht="15" hidden="false" customHeight="false" outlineLevel="0" collapsed="false">
      <c r="A14" s="15" t="s">
        <v>26</v>
      </c>
      <c r="B14" s="15" t="s">
        <v>50</v>
      </c>
      <c r="C14" s="16" t="s">
        <v>51</v>
      </c>
      <c r="D14" s="16" t="n">
        <v>3</v>
      </c>
      <c r="E14" s="16" t="s">
        <v>33</v>
      </c>
      <c r="F14" s="17" t="n">
        <f aca="false">IF(E14="Yes",D14,0)</f>
        <v>3</v>
      </c>
    </row>
    <row r="15" customFormat="false" ht="15" hidden="false" customHeight="false" outlineLevel="0" collapsed="false">
      <c r="A15" s="15" t="s">
        <v>26</v>
      </c>
      <c r="B15" s="15" t="s">
        <v>52</v>
      </c>
      <c r="C15" s="16" t="s">
        <v>32</v>
      </c>
      <c r="D15" s="16" t="n">
        <v>3</v>
      </c>
      <c r="E15" s="16" t="s">
        <v>33</v>
      </c>
      <c r="F15" s="18" t="n">
        <f aca="false">IF(E15="Yes",D15,0)</f>
        <v>3</v>
      </c>
    </row>
    <row r="16" customFormat="false" ht="15" hidden="false" customHeight="false" outlineLevel="0" collapsed="false">
      <c r="A16" s="15" t="s">
        <v>23</v>
      </c>
      <c r="B16" s="15" t="s">
        <v>53</v>
      </c>
      <c r="C16" s="16" t="s">
        <v>39</v>
      </c>
      <c r="D16" s="16" t="n">
        <v>4</v>
      </c>
      <c r="E16" s="16" t="s">
        <v>40</v>
      </c>
      <c r="F16" s="17" t="n">
        <f aca="false">IF(E16="Yes",D16,0)</f>
        <v>0</v>
      </c>
    </row>
    <row r="17" customFormat="false" ht="15" hidden="false" customHeight="false" outlineLevel="0" collapsed="false">
      <c r="A17" s="15" t="s">
        <v>24</v>
      </c>
      <c r="B17" s="15" t="s">
        <v>54</v>
      </c>
      <c r="C17" s="16" t="s">
        <v>49</v>
      </c>
      <c r="D17" s="16" t="n">
        <v>4</v>
      </c>
      <c r="E17" s="16" t="s">
        <v>33</v>
      </c>
      <c r="F17" s="18" t="n">
        <f aca="false">IF(E17="Yes",D17,0)</f>
        <v>4</v>
      </c>
    </row>
    <row r="18" customFormat="false" ht="15" hidden="false" customHeight="false" outlineLevel="0" collapsed="false">
      <c r="A18" s="15" t="s">
        <v>25</v>
      </c>
      <c r="B18" s="15" t="s">
        <v>55</v>
      </c>
      <c r="C18" s="16" t="s">
        <v>32</v>
      </c>
      <c r="D18" s="16" t="n">
        <v>2</v>
      </c>
      <c r="E18" s="16" t="s">
        <v>33</v>
      </c>
      <c r="F18" s="17" t="n">
        <f aca="false">IF(E18="Yes",D18,0)</f>
        <v>2</v>
      </c>
    </row>
    <row r="19" customFormat="false" ht="15" hidden="false" customHeight="false" outlineLevel="0" collapsed="false">
      <c r="A19" s="15" t="s">
        <v>26</v>
      </c>
      <c r="B19" s="15" t="s">
        <v>56</v>
      </c>
      <c r="C19" s="16" t="s">
        <v>32</v>
      </c>
      <c r="D19" s="16" t="n">
        <v>2</v>
      </c>
      <c r="E19" s="16" t="s">
        <v>33</v>
      </c>
      <c r="F19" s="18" t="n">
        <f aca="false">IF(E19="Yes",D19,0)</f>
        <v>2</v>
      </c>
    </row>
    <row r="20" customFormat="false" ht="15" hidden="false" customHeight="false" outlineLevel="0" collapsed="false">
      <c r="A20" s="15"/>
      <c r="B20" s="15"/>
      <c r="C20" s="16"/>
      <c r="D20" s="16"/>
      <c r="E20" s="16"/>
      <c r="F20" s="17" t="n">
        <f aca="false">IF(E20="Yes",D20,0)</f>
        <v>0</v>
      </c>
    </row>
    <row r="21" customFormat="false" ht="15" hidden="false" customHeight="false" outlineLevel="0" collapsed="false">
      <c r="A21" s="15"/>
      <c r="B21" s="15"/>
      <c r="C21" s="16"/>
      <c r="D21" s="16"/>
      <c r="E21" s="16"/>
      <c r="F21" s="18" t="n">
        <f aca="false">IF(E21="Yes",D21,0)</f>
        <v>0</v>
      </c>
    </row>
    <row r="22" customFormat="false" ht="15" hidden="false" customHeight="false" outlineLevel="0" collapsed="false">
      <c r="A22" s="15"/>
      <c r="B22" s="15"/>
      <c r="C22" s="16"/>
      <c r="D22" s="16"/>
      <c r="E22" s="16"/>
      <c r="F22" s="17" t="n">
        <f aca="false">IF(E22="Yes",D22,0)</f>
        <v>0</v>
      </c>
    </row>
    <row r="23" customFormat="false" ht="15" hidden="false" customHeight="false" outlineLevel="0" collapsed="false">
      <c r="A23" s="15"/>
      <c r="B23" s="15"/>
      <c r="C23" s="16"/>
      <c r="D23" s="16"/>
      <c r="E23" s="16"/>
      <c r="F23" s="18" t="n">
        <f aca="false">IF(E23="Yes",D23,0)</f>
        <v>0</v>
      </c>
    </row>
    <row r="24" customFormat="false" ht="15" hidden="false" customHeight="false" outlineLevel="0" collapsed="false">
      <c r="A24" s="15"/>
      <c r="B24" s="15"/>
      <c r="C24" s="16"/>
      <c r="D24" s="16"/>
      <c r="E24" s="16"/>
      <c r="F24" s="17" t="n">
        <f aca="false">IF(E24="Yes",D24,0)</f>
        <v>0</v>
      </c>
    </row>
    <row r="25" customFormat="false" ht="15" hidden="false" customHeight="false" outlineLevel="0" collapsed="false">
      <c r="A25" s="15"/>
      <c r="B25" s="15"/>
      <c r="C25" s="16"/>
      <c r="D25" s="16"/>
      <c r="E25" s="16"/>
      <c r="F25" s="18" t="n">
        <f aca="false">IF(E25="Yes",D25,0)</f>
        <v>0</v>
      </c>
    </row>
    <row r="26" customFormat="false" ht="15" hidden="false" customHeight="false" outlineLevel="0" collapsed="false">
      <c r="A26" s="15"/>
      <c r="B26" s="15"/>
      <c r="C26" s="16"/>
      <c r="D26" s="16"/>
      <c r="E26" s="16"/>
      <c r="F26" s="17" t="n">
        <f aca="false">IF(E26="Yes",D26,0)</f>
        <v>0</v>
      </c>
    </row>
    <row r="27" customFormat="false" ht="15" hidden="false" customHeight="false" outlineLevel="0" collapsed="false">
      <c r="A27" s="15"/>
      <c r="B27" s="15"/>
      <c r="C27" s="16"/>
      <c r="D27" s="16"/>
      <c r="E27" s="16"/>
      <c r="F27" s="18" t="n">
        <f aca="false">IF(E27="Yes",D27,0)</f>
        <v>0</v>
      </c>
    </row>
    <row r="28" customFormat="false" ht="15" hidden="false" customHeight="false" outlineLevel="0" collapsed="false">
      <c r="A28" s="15"/>
      <c r="B28" s="15"/>
      <c r="C28" s="16"/>
      <c r="D28" s="16"/>
      <c r="E28" s="16"/>
      <c r="F28" s="17" t="n">
        <f aca="false">IF(E28="Yes",D28,0)</f>
        <v>0</v>
      </c>
    </row>
    <row r="29" customFormat="false" ht="15" hidden="false" customHeight="false" outlineLevel="0" collapsed="false">
      <c r="A29" s="15"/>
      <c r="B29" s="15"/>
      <c r="C29" s="16"/>
      <c r="D29" s="16"/>
      <c r="E29" s="16"/>
      <c r="F29" s="18" t="n">
        <f aca="false">IF(E29="Yes",D29,0)</f>
        <v>0</v>
      </c>
    </row>
    <row r="30" customFormat="false" ht="15" hidden="false" customHeight="false" outlineLevel="0" collapsed="false">
      <c r="A30" s="15"/>
      <c r="B30" s="15"/>
      <c r="C30" s="16"/>
      <c r="D30" s="16"/>
      <c r="E30" s="16"/>
      <c r="F30" s="17" t="n">
        <f aca="false">IF(E30="Yes",D30,0)</f>
        <v>0</v>
      </c>
    </row>
    <row r="31" customFormat="false" ht="15" hidden="false" customHeight="false" outlineLevel="0" collapsed="false">
      <c r="A31" s="15"/>
      <c r="B31" s="15"/>
      <c r="C31" s="16"/>
      <c r="D31" s="16"/>
      <c r="E31" s="16"/>
      <c r="F31" s="18" t="n">
        <f aca="false">IF(E31="Yes",D31,0)</f>
        <v>0</v>
      </c>
    </row>
    <row r="32" customFormat="false" ht="15" hidden="false" customHeight="false" outlineLevel="0" collapsed="false">
      <c r="A32" s="15"/>
      <c r="B32" s="15"/>
      <c r="C32" s="16"/>
      <c r="D32" s="16"/>
      <c r="E32" s="16"/>
      <c r="F32" s="17" t="n">
        <f aca="false">IF(E32="Yes",D32,0)</f>
        <v>0</v>
      </c>
    </row>
    <row r="33" customFormat="false" ht="15" hidden="false" customHeight="false" outlineLevel="0" collapsed="false">
      <c r="A33" s="15"/>
      <c r="B33" s="15"/>
      <c r="C33" s="16"/>
      <c r="D33" s="16"/>
      <c r="E33" s="16"/>
      <c r="F33" s="18" t="n">
        <f aca="false">IF(E33="Yes",D33,0)</f>
        <v>0</v>
      </c>
    </row>
    <row r="34" customFormat="false" ht="15" hidden="false" customHeight="false" outlineLevel="0" collapsed="false">
      <c r="A34" s="15"/>
      <c r="B34" s="15"/>
      <c r="C34" s="16"/>
      <c r="D34" s="16"/>
      <c r="E34" s="16"/>
      <c r="F34" s="17" t="n">
        <f aca="false">IF(E34="Yes",D34,0)</f>
        <v>0</v>
      </c>
    </row>
    <row r="35" customFormat="false" ht="15" hidden="false" customHeight="false" outlineLevel="0" collapsed="false">
      <c r="A35" s="15"/>
      <c r="B35" s="15"/>
      <c r="C35" s="16"/>
      <c r="D35" s="16"/>
      <c r="E35" s="16"/>
      <c r="F35" s="18" t="n">
        <f aca="false">IF(E35="Yes",D35,0)</f>
        <v>0</v>
      </c>
    </row>
    <row r="36" customFormat="false" ht="15" hidden="false" customHeight="false" outlineLevel="0" collapsed="false">
      <c r="A36" s="15"/>
      <c r="B36" s="15"/>
      <c r="C36" s="16"/>
      <c r="D36" s="16"/>
      <c r="E36" s="16"/>
      <c r="F36" s="17" t="n">
        <f aca="false">IF(E36="Yes",D36,0)</f>
        <v>0</v>
      </c>
    </row>
    <row r="37" customFormat="false" ht="15" hidden="false" customHeight="false" outlineLevel="0" collapsed="false">
      <c r="A37" s="15"/>
      <c r="B37" s="15"/>
      <c r="C37" s="16"/>
      <c r="D37" s="16"/>
      <c r="E37" s="16"/>
      <c r="F37" s="18" t="n">
        <f aca="false">IF(E37="Yes",D37,0)</f>
        <v>0</v>
      </c>
    </row>
    <row r="38" customFormat="false" ht="15" hidden="false" customHeight="false" outlineLevel="0" collapsed="false">
      <c r="A38" s="15"/>
      <c r="B38" s="15"/>
      <c r="C38" s="16"/>
      <c r="D38" s="16"/>
      <c r="E38" s="16"/>
      <c r="F38" s="17" t="n">
        <f aca="false">IF(E38="Yes",D38,0)</f>
        <v>0</v>
      </c>
    </row>
    <row r="39" customFormat="false" ht="15" hidden="false" customHeight="false" outlineLevel="0" collapsed="false">
      <c r="A39" s="15"/>
      <c r="B39" s="15"/>
      <c r="C39" s="16"/>
      <c r="D39" s="16"/>
      <c r="E39" s="16"/>
      <c r="F39" s="18" t="n">
        <f aca="false">IF(E39="Yes",D39,0)</f>
        <v>0</v>
      </c>
    </row>
    <row r="40" customFormat="false" ht="15" hidden="false" customHeight="false" outlineLevel="0" collapsed="false">
      <c r="A40" s="15"/>
      <c r="B40" s="15"/>
      <c r="C40" s="16"/>
      <c r="D40" s="16"/>
      <c r="E40" s="16"/>
      <c r="F40" s="17" t="n">
        <f aca="false">IF(E40="Yes",D40,0)</f>
        <v>0</v>
      </c>
    </row>
    <row r="41" customFormat="false" ht="15" hidden="false" customHeight="false" outlineLevel="0" collapsed="false">
      <c r="A41" s="15"/>
      <c r="B41" s="15"/>
      <c r="C41" s="16"/>
      <c r="D41" s="16"/>
      <c r="E41" s="16"/>
      <c r="F41" s="18" t="n">
        <f aca="false">IF(E41="Yes",D41,0)</f>
        <v>0</v>
      </c>
    </row>
    <row r="42" customFormat="false" ht="15" hidden="false" customHeight="false" outlineLevel="0" collapsed="false">
      <c r="A42" s="15"/>
      <c r="B42" s="15"/>
      <c r="C42" s="16"/>
      <c r="D42" s="16"/>
      <c r="E42" s="16"/>
      <c r="F42" s="17" t="n">
        <f aca="false">IF(E42="Yes",D42,0)</f>
        <v>0</v>
      </c>
    </row>
    <row r="43" customFormat="false" ht="15" hidden="false" customHeight="false" outlineLevel="0" collapsed="false">
      <c r="A43" s="15"/>
      <c r="B43" s="15"/>
      <c r="C43" s="16"/>
      <c r="D43" s="16"/>
      <c r="E43" s="16"/>
      <c r="F43" s="18" t="n">
        <f aca="false">IF(E43="Yes",D43,0)</f>
        <v>0</v>
      </c>
    </row>
  </sheetData>
  <conditionalFormatting sqref="E4:E43">
    <cfRule type="cellIs" priority="2" operator="equal" aboveAverage="0" equalAverage="0" bottom="0" percent="0" rank="0" text="" dxfId="0">
      <formula>"Yes"</formula>
    </cfRule>
    <cfRule type="cellIs" priority="3" operator="equal" aboveAverage="0" equalAverage="0" bottom="0" percent="0" rank="0" text="" dxfId="1">
      <formula>"No"</formula>
    </cfRule>
  </conditionalFormatting>
  <dataValidations count="3">
    <dataValidation allowBlank="true" errorStyle="stop" operator="between" showDropDown="false" showErrorMessage="false" showInputMessage="false" sqref="A4:A43" type="list">
      <formula1>Lists!$A$4:$A$7</formula1>
      <formula2>0</formula2>
    </dataValidation>
    <dataValidation allowBlank="true" errorStyle="stop" operator="between" showDropDown="false" showErrorMessage="false" showInputMessage="false" sqref="C4:C43" type="list">
      <formula1>Lists!$B$4:$B$11</formula1>
      <formula2>0</formula2>
    </dataValidation>
    <dataValidation allowBlank="true" errorStyle="stop" operator="between" showDropDown="false" showErrorMessage="false" showInputMessage="false" sqref="E4:E43" type="list">
      <formula1>Lists!$C$4:$C$5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F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1"/>
    <col collapsed="false" customWidth="true" hidden="false" outlineLevel="0" max="3" min="2" style="0" width="9"/>
    <col collapsed="false" customWidth="true" hidden="false" outlineLevel="0" max="5" min="5" style="0" width="24"/>
  </cols>
  <sheetData>
    <row r="3" customFormat="false" ht="15" hidden="false" customHeight="false" outlineLevel="0" collapsed="false">
      <c r="A3" s="19" t="s">
        <v>20</v>
      </c>
      <c r="B3" s="19" t="s">
        <v>29</v>
      </c>
      <c r="C3" s="19" t="s">
        <v>30</v>
      </c>
      <c r="E3" s="19" t="s">
        <v>57</v>
      </c>
      <c r="F3" s="20" t="n">
        <v>20</v>
      </c>
    </row>
    <row r="4" customFormat="false" ht="15" hidden="false" customHeight="false" outlineLevel="0" collapsed="false">
      <c r="A4" s="0" t="s">
        <v>23</v>
      </c>
      <c r="B4" s="0" t="s">
        <v>35</v>
      </c>
      <c r="C4" s="0" t="s">
        <v>33</v>
      </c>
    </row>
    <row r="5" customFormat="false" ht="15" hidden="false" customHeight="false" outlineLevel="0" collapsed="false">
      <c r="A5" s="0" t="s">
        <v>24</v>
      </c>
      <c r="B5" s="0" t="s">
        <v>42</v>
      </c>
      <c r="C5" s="0" t="s">
        <v>40</v>
      </c>
    </row>
    <row r="6" customFormat="false" ht="15" hidden="false" customHeight="false" outlineLevel="0" collapsed="false">
      <c r="A6" s="0" t="s">
        <v>25</v>
      </c>
      <c r="B6" s="0" t="s">
        <v>44</v>
      </c>
    </row>
    <row r="7" customFormat="false" ht="15" hidden="false" customHeight="false" outlineLevel="0" collapsed="false">
      <c r="A7" s="0" t="s">
        <v>26</v>
      </c>
      <c r="B7" s="0" t="s">
        <v>51</v>
      </c>
    </row>
    <row r="8" customFormat="false" ht="15" hidden="false" customHeight="false" outlineLevel="0" collapsed="false">
      <c r="B8" s="0" t="s">
        <v>47</v>
      </c>
    </row>
    <row r="9" customFormat="false" ht="15" hidden="false" customHeight="false" outlineLevel="0" collapsed="false">
      <c r="B9" s="0" t="s">
        <v>39</v>
      </c>
    </row>
    <row r="10" customFormat="false" ht="15" hidden="false" customHeight="false" outlineLevel="0" collapsed="false">
      <c r="B10" s="0" t="s">
        <v>49</v>
      </c>
    </row>
    <row r="11" customFormat="false" ht="15" hidden="false" customHeight="false" outlineLevel="0" collapsed="false">
      <c r="B11" s="0" t="s">
        <v>32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2026-06-13T00:38:49Z</dcterms:created>
  <dc:creator>openpyxl</dc:creator>
  <dc:description/>
  <dc:language>en-US</dc:language>
  <cp:lastModifiedBy/>
  <dcterms:modified xsi:type="dcterms:W3CDTF">2026-06-13T00:39:25Z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