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Itinerary" sheetId="3" state="visible" r:id="rId5"/>
    <sheet name="Bookings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<sst xmlns="http://schemas.openxmlformats.org/spreadsheetml/2006/main" count="137" uniqueCount="91">
  <si>
    <t xml:space="preserve">How to Use  —  Travel Itinerary Planner</t>
  </si>
  <si>
    <t xml:space="preserve">by ExcelGuru.io  |  Plan the trip day by day and keep every booking and cost in one place.</t>
  </si>
  <si>
    <t xml:space="preserve">What this template does</t>
  </si>
  <si>
    <t xml:space="preserve">Map out each day's activities on the Itinerary, track every flight, hotel and tour on the Bookings tab, and watch the total cost add up as you plan.</t>
  </si>
  <si>
    <t xml:space="preserve">Sheet 1 — Itinerary</t>
  </si>
  <si>
    <t xml:space="preserve">List each day's activities with a time and location, and mark whether each one is booked. Unbooked items stay amber so you can see what's still loose.</t>
  </si>
  <si>
    <t xml:space="preserve">Sheet 2 — Bookings</t>
  </si>
  <si>
    <t xml:space="preserve">Record each reservation with its provider, confirmation number and cost. This is your single source of truth when you're standing at a check-in desk.</t>
  </si>
  <si>
    <t xml:space="preserve">Sheet 3 — Dashboard</t>
  </si>
  <si>
    <t xml:space="preserve">See your trip length, activities planned, what's still to book, and total cost broken down by flights, hotels, tours and more.</t>
  </si>
  <si>
    <t xml:space="preserve">Make it yours</t>
  </si>
  <si>
    <t xml:space="preserve">Edit the booking types on the Lists tab, add a column for who's attending, or duplicate the Itinerary tab for a multi-city trip.</t>
  </si>
  <si>
    <t xml:space="preserve">TRIP PLANNER  —  DASHBOARD</t>
  </si>
  <si>
    <t xml:space="preserve">Trip Days</t>
  </si>
  <si>
    <t xml:space="preserve">Activities Planned</t>
  </si>
  <si>
    <t xml:space="preserve">Items Booked</t>
  </si>
  <si>
    <t xml:space="preserve">Still to Book</t>
  </si>
  <si>
    <t xml:space="preserve">Total Cost</t>
  </si>
  <si>
    <t xml:space="preserve">Bookings Made</t>
  </si>
  <si>
    <t xml:space="preserve">Cost by Booking Type</t>
  </si>
  <si>
    <t xml:space="preserve">Type</t>
  </si>
  <si>
    <t xml:space="preserve">Cost</t>
  </si>
  <si>
    <t xml:space="preserve">Flight</t>
  </si>
  <si>
    <t xml:space="preserve">Hotel</t>
  </si>
  <si>
    <t xml:space="preserve">Car Hire</t>
  </si>
  <si>
    <t xml:space="preserve">Train</t>
  </si>
  <si>
    <t xml:space="preserve">Activity</t>
  </si>
  <si>
    <t xml:space="preserve">Restaurant</t>
  </si>
  <si>
    <t xml:space="preserve">Travel Itinerary Planner — every day of the trip, planned</t>
  </si>
  <si>
    <t xml:space="preserve">Day</t>
  </si>
  <si>
    <t xml:space="preserve">Date</t>
  </si>
  <si>
    <t xml:space="preserve">Time</t>
  </si>
  <si>
    <t xml:space="preserve">Location</t>
  </si>
  <si>
    <t xml:space="preserve">Booked?</t>
  </si>
  <si>
    <t xml:space="preserve">Notes</t>
  </si>
  <si>
    <t xml:space="preserve">09:00</t>
  </si>
  <si>
    <t xml:space="preserve">Flight to Rome</t>
  </si>
  <si>
    <t xml:space="preserve">Airport</t>
  </si>
  <si>
    <t xml:space="preserve">Yes</t>
  </si>
  <si>
    <t xml:space="preserve">14:00</t>
  </si>
  <si>
    <t xml:space="preserve">Hotel check-in</t>
  </si>
  <si>
    <t xml:space="preserve">Trastevere</t>
  </si>
  <si>
    <t xml:space="preserve">19:00</t>
  </si>
  <si>
    <t xml:space="preserve">Dinner</t>
  </si>
  <si>
    <t xml:space="preserve">Booked for 4</t>
  </si>
  <si>
    <t xml:space="preserve">09:30</t>
  </si>
  <si>
    <t xml:space="preserve">Colosseum tour</t>
  </si>
  <si>
    <t xml:space="preserve">Ancient Rome</t>
  </si>
  <si>
    <t xml:space="preserve">Skip-the-line</t>
  </si>
  <si>
    <t xml:space="preserve">13:00</t>
  </si>
  <si>
    <t xml:space="preserve">Lunch</t>
  </si>
  <si>
    <t xml:space="preserve">Monti</t>
  </si>
  <si>
    <t xml:space="preserve">No</t>
  </si>
  <si>
    <t xml:space="preserve">16:00</t>
  </si>
  <si>
    <t xml:space="preserve">Roman Forum</t>
  </si>
  <si>
    <t xml:space="preserve">10:00</t>
  </si>
  <si>
    <t xml:space="preserve">Vatican Museums</t>
  </si>
  <si>
    <t xml:space="preserve">Vatican</t>
  </si>
  <si>
    <t xml:space="preserve">Timed entry</t>
  </si>
  <si>
    <t xml:space="preserve">15:00</t>
  </si>
  <si>
    <t xml:space="preserve">St Peter's</t>
  </si>
  <si>
    <t xml:space="preserve">Day trip to Pompeii</t>
  </si>
  <si>
    <t xml:space="preserve">Pompeii</t>
  </si>
  <si>
    <t xml:space="preserve">Train + guide</t>
  </si>
  <si>
    <t xml:space="preserve">18:00</t>
  </si>
  <si>
    <t xml:space="preserve">Free evening</t>
  </si>
  <si>
    <t xml:space="preserve">Rome</t>
  </si>
  <si>
    <t xml:space="preserve">11:00</t>
  </si>
  <si>
    <t xml:space="preserve">Trevi &amp; Pantheon</t>
  </si>
  <si>
    <t xml:space="preserve">Centro</t>
  </si>
  <si>
    <t xml:space="preserve">20:00</t>
  </si>
  <si>
    <t xml:space="preserve">Farewell dinner</t>
  </si>
  <si>
    <t xml:space="preserve">Bookings &amp; Costs</t>
  </si>
  <si>
    <t xml:space="preserve">Provider</t>
  </si>
  <si>
    <t xml:space="preserve">Confirmation #</t>
  </si>
  <si>
    <t xml:space="preserve">SkyJet</t>
  </si>
  <si>
    <t xml:space="preserve">SJ48213</t>
  </si>
  <si>
    <t xml:space="preserve">Trastevere Suites</t>
  </si>
  <si>
    <t xml:space="preserve">TS9921</t>
  </si>
  <si>
    <t xml:space="preserve">Colosseum Tours</t>
  </si>
  <si>
    <t xml:space="preserve">CT4410</t>
  </si>
  <si>
    <t xml:space="preserve">Vatican Skip-Line</t>
  </si>
  <si>
    <t xml:space="preserve">VM7732</t>
  </si>
  <si>
    <t xml:space="preserve">Pompeii Day Trip</t>
  </si>
  <si>
    <t xml:space="preserve">PD1180</t>
  </si>
  <si>
    <t xml:space="preserve">-</t>
  </si>
  <si>
    <t xml:space="preserve">La Tavola</t>
  </si>
  <si>
    <t xml:space="preserve">Trenitalia</t>
  </si>
  <si>
    <t xml:space="preserve">TR5567</t>
  </si>
  <si>
    <t xml:space="preserve">Booking Type</t>
  </si>
  <si>
    <t xml:space="preserve">Other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</si>
</sst>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\$#,##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FCC99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Cost by Booking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Cost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Flight</c:v>
                </c:pt>
                <c:pt idx="1">
                  <c:v>Hotel</c:v>
                </c:pt>
                <c:pt idx="2">
                  <c:v>Car Hire</c:v>
                </c:pt>
                <c:pt idx="3">
                  <c:v>Train</c:v>
                </c:pt>
                <c:pt idx="4">
                  <c:v>Activity</c:v>
                </c:pt>
                <c:pt idx="5">
                  <c:v>Restaurant</c:v>
                </c:pt>
              </c:strCache>
            </c:strRef>
          </c:cat>
          <c:val>
            <c:numRef>
              <c:f>Dashboard!$B$12:$B$17</c:f>
              <c:numCache>
                <c:formatCode>\$#,##0</c:formatCode>
                <c:ptCount val="6"/>
                <c:pt idx="0">
                  <c:v>420</c:v>
                </c:pt>
                <c:pt idx="1">
                  <c:v>680</c:v>
                </c:pt>
                <c:pt idx="2">
                  <c:v>0</c:v>
                </c:pt>
                <c:pt idx="3">
                  <c:v>60</c:v>
                </c:pt>
                <c:pt idx="4">
                  <c:v>305</c:v>
                </c:pt>
                <c:pt idx="5">
                  <c:v>0</c:v>
                </c:pt>
              </c:numCache>
            </c:numRef>
          </c:val>
        </c:ser>
        <c:gapWidth val="150"/>
        <c:overlap val="0"/>
        <c:axId val="78619898"/>
        <c:axId val="42263810"/>
      </c:barChart>
      <c:catAx>
        <c:axId val="7861989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2263810"/>
        <c:crosses val="autoZero"/>
        <c:auto val="1"/>
        <c:lblAlgn val="ctr"/>
        <c:lblOffset val="100"/>
        <c:noMultiLvlLbl val="0"/>
      </c:catAx>
      <c:valAx>
        <c:axId val="4226381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861989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IFERROR(MAX(Itinerary!A4:A43),0)</f>
        <v>5</v>
      </c>
      <c r="B4" s="7"/>
      <c r="C4" s="7" t="n">
        <f aca="false">COUNTA(Itinerary!D4:D43)</f>
        <v>12</v>
      </c>
      <c r="D4" s="7"/>
      <c r="E4" s="7" t="n">
        <f aca="false">COUNTIF(Itinerary!F4:F43,"Yes")</f>
        <v>7</v>
      </c>
      <c r="F4" s="7"/>
      <c r="G4" s="7" t="n">
        <f aca="false">COUNTIF(Itinerary!F4:F43,"No")</f>
        <v>5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SUM(Bookings!D4:D23)</f>
        <v>1465</v>
      </c>
      <c r="B7" s="8"/>
      <c r="C7" s="7" t="n">
        <f aca="false">COUNTIF(Bookings!E4:E23,"Yes")</f>
        <v>7</v>
      </c>
      <c r="D7" s="7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2" t="n">
        <f aca="false">SUMIF(Bookings!A4:A23,"Flight",Bookings!D4:D23)</f>
        <v>420</v>
      </c>
    </row>
    <row r="13" customFormat="false" ht="15" hidden="false" customHeight="false" outlineLevel="0" collapsed="false">
      <c r="A13" s="11" t="s">
        <v>23</v>
      </c>
      <c r="B13" s="12" t="n">
        <f aca="false">SUMIF(Bookings!A4:A23,"Hotel",Bookings!D4:D23)</f>
        <v>680</v>
      </c>
    </row>
    <row r="14" customFormat="false" ht="15" hidden="false" customHeight="false" outlineLevel="0" collapsed="false">
      <c r="A14" s="11" t="s">
        <v>24</v>
      </c>
      <c r="B14" s="12" t="n">
        <f aca="false">SUMIF(Bookings!A4:A23,"Car Hire",Bookings!D4:D23)</f>
        <v>0</v>
      </c>
    </row>
    <row r="15" customFormat="false" ht="15" hidden="false" customHeight="false" outlineLevel="0" collapsed="false">
      <c r="A15" s="11" t="s">
        <v>25</v>
      </c>
      <c r="B15" s="12" t="n">
        <f aca="false">SUMIF(Bookings!A4:A23,"Train",Bookings!D4:D23)</f>
        <v>60</v>
      </c>
    </row>
    <row r="16" customFormat="false" ht="15" hidden="false" customHeight="false" outlineLevel="0" collapsed="false">
      <c r="A16" s="11" t="s">
        <v>26</v>
      </c>
      <c r="B16" s="12" t="n">
        <f aca="false">SUMIF(Bookings!A4:A23,"Activity",Bookings!D4:D23)</f>
        <v>305</v>
      </c>
    </row>
    <row r="17" customFormat="false" ht="15" hidden="false" customHeight="false" outlineLevel="0" collapsed="false">
      <c r="A17" s="11" t="s">
        <v>27</v>
      </c>
      <c r="B17" s="12" t="n">
        <f aca="false">SUMIF(Bookings!A4:A23,"Restaurant",Bookings!D4:D23)</f>
        <v>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3"/>
    <col collapsed="false" customWidth="true" hidden="false" outlineLevel="0" max="3" min="3" style="0" width="8"/>
    <col collapsed="false" customWidth="true" hidden="false" outlineLevel="0" max="4" min="4" style="0" width="24"/>
    <col collapsed="false" customWidth="true" hidden="false" outlineLevel="0" max="5" min="5" style="0" width="16"/>
    <col collapsed="false" customWidth="true" hidden="false" outlineLevel="0" max="6" min="6" style="0" width="9"/>
    <col collapsed="false" customWidth="true" hidden="false" outlineLevel="0" max="7" min="7" style="0" width="20"/>
  </cols>
  <sheetData>
    <row r="1" customFormat="false" ht="191.75" hidden="false" customHeight="false" outlineLevel="0" collapsed="false">
      <c r="A1" s="13" t="s">
        <v>28</v>
      </c>
    </row>
    <row r="3" customFormat="false" ht="15" hidden="false" customHeight="false" outlineLevel="0" collapsed="false">
      <c r="A3" s="14" t="s">
        <v>29</v>
      </c>
      <c r="B3" s="14" t="s">
        <v>30</v>
      </c>
      <c r="C3" s="14" t="s">
        <v>31</v>
      </c>
      <c r="D3" s="14" t="s">
        <v>26</v>
      </c>
      <c r="E3" s="14" t="s">
        <v>32</v>
      </c>
      <c r="F3" s="14" t="s">
        <v>33</v>
      </c>
      <c r="G3" s="14" t="s">
        <v>34</v>
      </c>
    </row>
    <row r="4" customFormat="false" ht="15" hidden="false" customHeight="false" outlineLevel="0" collapsed="false">
      <c r="A4" s="15" t="n">
        <v>1</v>
      </c>
      <c r="B4" s="16" t="n">
        <v>46193</v>
      </c>
      <c r="C4" s="15" t="s">
        <v>35</v>
      </c>
      <c r="D4" s="17" t="s">
        <v>36</v>
      </c>
      <c r="E4" s="17" t="s">
        <v>37</v>
      </c>
      <c r="F4" s="15" t="s">
        <v>38</v>
      </c>
      <c r="G4" s="17"/>
    </row>
    <row r="5" customFormat="false" ht="15" hidden="false" customHeight="false" outlineLevel="0" collapsed="false">
      <c r="A5" s="15" t="n">
        <v>1</v>
      </c>
      <c r="B5" s="16" t="n">
        <v>46193</v>
      </c>
      <c r="C5" s="15" t="s">
        <v>39</v>
      </c>
      <c r="D5" s="17" t="s">
        <v>40</v>
      </c>
      <c r="E5" s="17" t="s">
        <v>41</v>
      </c>
      <c r="F5" s="15" t="s">
        <v>38</v>
      </c>
      <c r="G5" s="17"/>
    </row>
    <row r="6" customFormat="false" ht="15" hidden="false" customHeight="false" outlineLevel="0" collapsed="false">
      <c r="A6" s="15" t="n">
        <v>1</v>
      </c>
      <c r="B6" s="16" t="n">
        <v>46193</v>
      </c>
      <c r="C6" s="15" t="s">
        <v>42</v>
      </c>
      <c r="D6" s="17" t="s">
        <v>43</v>
      </c>
      <c r="E6" s="17" t="s">
        <v>41</v>
      </c>
      <c r="F6" s="15" t="s">
        <v>38</v>
      </c>
      <c r="G6" s="17" t="s">
        <v>44</v>
      </c>
    </row>
    <row r="7" customFormat="false" ht="15" hidden="false" customHeight="false" outlineLevel="0" collapsed="false">
      <c r="A7" s="15" t="n">
        <v>2</v>
      </c>
      <c r="B7" s="16" t="n">
        <v>46194</v>
      </c>
      <c r="C7" s="15" t="s">
        <v>45</v>
      </c>
      <c r="D7" s="17" t="s">
        <v>46</v>
      </c>
      <c r="E7" s="17" t="s">
        <v>47</v>
      </c>
      <c r="F7" s="15" t="s">
        <v>38</v>
      </c>
      <c r="G7" s="17" t="s">
        <v>48</v>
      </c>
    </row>
    <row r="8" customFormat="false" ht="15" hidden="false" customHeight="false" outlineLevel="0" collapsed="false">
      <c r="A8" s="15" t="n">
        <v>2</v>
      </c>
      <c r="B8" s="16" t="n">
        <v>46194</v>
      </c>
      <c r="C8" s="15" t="s">
        <v>49</v>
      </c>
      <c r="D8" s="17" t="s">
        <v>50</v>
      </c>
      <c r="E8" s="17" t="s">
        <v>51</v>
      </c>
      <c r="F8" s="15" t="s">
        <v>52</v>
      </c>
      <c r="G8" s="17"/>
    </row>
    <row r="9" customFormat="false" ht="15" hidden="false" customHeight="false" outlineLevel="0" collapsed="false">
      <c r="A9" s="15" t="n">
        <v>2</v>
      </c>
      <c r="B9" s="16" t="n">
        <v>46194</v>
      </c>
      <c r="C9" s="15" t="s">
        <v>53</v>
      </c>
      <c r="D9" s="17" t="s">
        <v>54</v>
      </c>
      <c r="E9" s="17" t="s">
        <v>47</v>
      </c>
      <c r="F9" s="15" t="s">
        <v>52</v>
      </c>
      <c r="G9" s="17"/>
    </row>
    <row r="10" customFormat="false" ht="15" hidden="false" customHeight="false" outlineLevel="0" collapsed="false">
      <c r="A10" s="15" t="n">
        <v>3</v>
      </c>
      <c r="B10" s="16" t="n">
        <v>46195</v>
      </c>
      <c r="C10" s="15" t="s">
        <v>55</v>
      </c>
      <c r="D10" s="17" t="s">
        <v>56</v>
      </c>
      <c r="E10" s="17" t="s">
        <v>57</v>
      </c>
      <c r="F10" s="15" t="s">
        <v>38</v>
      </c>
      <c r="G10" s="17" t="s">
        <v>58</v>
      </c>
    </row>
    <row r="11" customFormat="false" ht="15" hidden="false" customHeight="false" outlineLevel="0" collapsed="false">
      <c r="A11" s="15" t="n">
        <v>3</v>
      </c>
      <c r="B11" s="16" t="n">
        <v>46195</v>
      </c>
      <c r="C11" s="15" t="s">
        <v>59</v>
      </c>
      <c r="D11" s="17" t="s">
        <v>60</v>
      </c>
      <c r="E11" s="17" t="s">
        <v>57</v>
      </c>
      <c r="F11" s="15" t="s">
        <v>52</v>
      </c>
      <c r="G11" s="17"/>
    </row>
    <row r="12" customFormat="false" ht="15" hidden="false" customHeight="false" outlineLevel="0" collapsed="false">
      <c r="A12" s="15" t="n">
        <v>4</v>
      </c>
      <c r="B12" s="16" t="n">
        <v>46196</v>
      </c>
      <c r="C12" s="15" t="s">
        <v>35</v>
      </c>
      <c r="D12" s="17" t="s">
        <v>61</v>
      </c>
      <c r="E12" s="17" t="s">
        <v>62</v>
      </c>
      <c r="F12" s="15" t="s">
        <v>38</v>
      </c>
      <c r="G12" s="17" t="s">
        <v>63</v>
      </c>
    </row>
    <row r="13" customFormat="false" ht="15" hidden="false" customHeight="false" outlineLevel="0" collapsed="false">
      <c r="A13" s="15" t="n">
        <v>4</v>
      </c>
      <c r="B13" s="16" t="n">
        <v>46196</v>
      </c>
      <c r="C13" s="15" t="s">
        <v>64</v>
      </c>
      <c r="D13" s="17" t="s">
        <v>65</v>
      </c>
      <c r="E13" s="17" t="s">
        <v>66</v>
      </c>
      <c r="F13" s="15" t="s">
        <v>52</v>
      </c>
      <c r="G13" s="17"/>
    </row>
    <row r="14" customFormat="false" ht="15" hidden="false" customHeight="false" outlineLevel="0" collapsed="false">
      <c r="A14" s="15" t="n">
        <v>5</v>
      </c>
      <c r="B14" s="16" t="n">
        <v>46197</v>
      </c>
      <c r="C14" s="15" t="s">
        <v>67</v>
      </c>
      <c r="D14" s="17" t="s">
        <v>68</v>
      </c>
      <c r="E14" s="17" t="s">
        <v>69</v>
      </c>
      <c r="F14" s="15" t="s">
        <v>52</v>
      </c>
      <c r="G14" s="17"/>
    </row>
    <row r="15" customFormat="false" ht="15" hidden="false" customHeight="false" outlineLevel="0" collapsed="false">
      <c r="A15" s="15" t="n">
        <v>5</v>
      </c>
      <c r="B15" s="16" t="n">
        <v>46197</v>
      </c>
      <c r="C15" s="15" t="s">
        <v>70</v>
      </c>
      <c r="D15" s="17" t="s">
        <v>71</v>
      </c>
      <c r="E15" s="17" t="s">
        <v>69</v>
      </c>
      <c r="F15" s="15" t="s">
        <v>38</v>
      </c>
      <c r="G15" s="17"/>
    </row>
    <row r="16" customFormat="false" ht="15" hidden="false" customHeight="false" outlineLevel="0" collapsed="false">
      <c r="A16" s="15"/>
      <c r="B16" s="16"/>
      <c r="C16" s="15"/>
      <c r="D16" s="17"/>
      <c r="E16" s="17"/>
      <c r="F16" s="15"/>
      <c r="G16" s="17"/>
    </row>
    <row r="17" customFormat="false" ht="15" hidden="false" customHeight="false" outlineLevel="0" collapsed="false">
      <c r="A17" s="15"/>
      <c r="B17" s="16"/>
      <c r="C17" s="15"/>
      <c r="D17" s="17"/>
      <c r="E17" s="17"/>
      <c r="F17" s="15"/>
      <c r="G17" s="17"/>
    </row>
    <row r="18" customFormat="false" ht="15" hidden="false" customHeight="false" outlineLevel="0" collapsed="false">
      <c r="A18" s="15"/>
      <c r="B18" s="16"/>
      <c r="C18" s="15"/>
      <c r="D18" s="17"/>
      <c r="E18" s="17"/>
      <c r="F18" s="15"/>
      <c r="G18" s="17"/>
    </row>
    <row r="19" customFormat="false" ht="15" hidden="false" customHeight="false" outlineLevel="0" collapsed="false">
      <c r="A19" s="15"/>
      <c r="B19" s="16"/>
      <c r="C19" s="15"/>
      <c r="D19" s="17"/>
      <c r="E19" s="17"/>
      <c r="F19" s="15"/>
      <c r="G19" s="17"/>
    </row>
    <row r="20" customFormat="false" ht="15" hidden="false" customHeight="false" outlineLevel="0" collapsed="false">
      <c r="A20" s="15"/>
      <c r="B20" s="16"/>
      <c r="C20" s="15"/>
      <c r="D20" s="17"/>
      <c r="E20" s="17"/>
      <c r="F20" s="15"/>
      <c r="G20" s="17"/>
    </row>
    <row r="21" customFormat="false" ht="15" hidden="false" customHeight="false" outlineLevel="0" collapsed="false">
      <c r="A21" s="15"/>
      <c r="B21" s="16"/>
      <c r="C21" s="15"/>
      <c r="D21" s="17"/>
      <c r="E21" s="17"/>
      <c r="F21" s="15"/>
      <c r="G21" s="17"/>
    </row>
    <row r="22" customFormat="false" ht="15" hidden="false" customHeight="false" outlineLevel="0" collapsed="false">
      <c r="A22" s="15"/>
      <c r="B22" s="16"/>
      <c r="C22" s="15"/>
      <c r="D22" s="17"/>
      <c r="E22" s="17"/>
      <c r="F22" s="15"/>
      <c r="G22" s="17"/>
    </row>
    <row r="23" customFormat="false" ht="15" hidden="false" customHeight="false" outlineLevel="0" collapsed="false">
      <c r="A23" s="15"/>
      <c r="B23" s="16"/>
      <c r="C23" s="15"/>
      <c r="D23" s="17"/>
      <c r="E23" s="17"/>
      <c r="F23" s="15"/>
      <c r="G23" s="17"/>
    </row>
    <row r="24" customFormat="false" ht="15" hidden="false" customHeight="false" outlineLevel="0" collapsed="false">
      <c r="A24" s="15"/>
      <c r="B24" s="16"/>
      <c r="C24" s="15"/>
      <c r="D24" s="17"/>
      <c r="E24" s="17"/>
      <c r="F24" s="15"/>
      <c r="G24" s="17"/>
    </row>
    <row r="25" customFormat="false" ht="15" hidden="false" customHeight="false" outlineLevel="0" collapsed="false">
      <c r="A25" s="15"/>
      <c r="B25" s="16"/>
      <c r="C25" s="15"/>
      <c r="D25" s="17"/>
      <c r="E25" s="17"/>
      <c r="F25" s="15"/>
      <c r="G25" s="17"/>
    </row>
    <row r="26" customFormat="false" ht="15" hidden="false" customHeight="false" outlineLevel="0" collapsed="false">
      <c r="A26" s="15"/>
      <c r="B26" s="16"/>
      <c r="C26" s="15"/>
      <c r="D26" s="17"/>
      <c r="E26" s="17"/>
      <c r="F26" s="15"/>
      <c r="G26" s="17"/>
    </row>
    <row r="27" customFormat="false" ht="15" hidden="false" customHeight="false" outlineLevel="0" collapsed="false">
      <c r="A27" s="15"/>
      <c r="B27" s="16"/>
      <c r="C27" s="15"/>
      <c r="D27" s="17"/>
      <c r="E27" s="17"/>
      <c r="F27" s="15"/>
      <c r="G27" s="17"/>
    </row>
    <row r="28" customFormat="false" ht="15" hidden="false" customHeight="false" outlineLevel="0" collapsed="false">
      <c r="A28" s="15"/>
      <c r="B28" s="16"/>
      <c r="C28" s="15"/>
      <c r="D28" s="17"/>
      <c r="E28" s="17"/>
      <c r="F28" s="15"/>
      <c r="G28" s="17"/>
    </row>
    <row r="29" customFormat="false" ht="15" hidden="false" customHeight="false" outlineLevel="0" collapsed="false">
      <c r="A29" s="15"/>
      <c r="B29" s="16"/>
      <c r="C29" s="15"/>
      <c r="D29" s="17"/>
      <c r="E29" s="17"/>
      <c r="F29" s="15"/>
      <c r="G29" s="17"/>
    </row>
    <row r="30" customFormat="false" ht="15" hidden="false" customHeight="false" outlineLevel="0" collapsed="false">
      <c r="A30" s="15"/>
      <c r="B30" s="16"/>
      <c r="C30" s="15"/>
      <c r="D30" s="17"/>
      <c r="E30" s="17"/>
      <c r="F30" s="15"/>
      <c r="G30" s="17"/>
    </row>
    <row r="31" customFormat="false" ht="15" hidden="false" customHeight="false" outlineLevel="0" collapsed="false">
      <c r="A31" s="15"/>
      <c r="B31" s="16"/>
      <c r="C31" s="15"/>
      <c r="D31" s="17"/>
      <c r="E31" s="17"/>
      <c r="F31" s="15"/>
      <c r="G31" s="17"/>
    </row>
    <row r="32" customFormat="false" ht="15" hidden="false" customHeight="false" outlineLevel="0" collapsed="false">
      <c r="A32" s="15"/>
      <c r="B32" s="16"/>
      <c r="C32" s="15"/>
      <c r="D32" s="17"/>
      <c r="E32" s="17"/>
      <c r="F32" s="15"/>
      <c r="G32" s="17"/>
    </row>
    <row r="33" customFormat="false" ht="15" hidden="false" customHeight="false" outlineLevel="0" collapsed="false">
      <c r="A33" s="15"/>
      <c r="B33" s="16"/>
      <c r="C33" s="15"/>
      <c r="D33" s="17"/>
      <c r="E33" s="17"/>
      <c r="F33" s="15"/>
      <c r="G33" s="17"/>
    </row>
    <row r="34" customFormat="false" ht="15" hidden="false" customHeight="false" outlineLevel="0" collapsed="false">
      <c r="A34" s="15"/>
      <c r="B34" s="16"/>
      <c r="C34" s="15"/>
      <c r="D34" s="17"/>
      <c r="E34" s="17"/>
      <c r="F34" s="15"/>
      <c r="G34" s="17"/>
    </row>
    <row r="35" customFormat="false" ht="15" hidden="false" customHeight="false" outlineLevel="0" collapsed="false">
      <c r="A35" s="15"/>
      <c r="B35" s="16"/>
      <c r="C35" s="15"/>
      <c r="D35" s="17"/>
      <c r="E35" s="17"/>
      <c r="F35" s="15"/>
      <c r="G35" s="17"/>
    </row>
    <row r="36" customFormat="false" ht="15" hidden="false" customHeight="false" outlineLevel="0" collapsed="false">
      <c r="A36" s="15"/>
      <c r="B36" s="16"/>
      <c r="C36" s="15"/>
      <c r="D36" s="17"/>
      <c r="E36" s="17"/>
      <c r="F36" s="15"/>
      <c r="G36" s="17"/>
    </row>
    <row r="37" customFormat="false" ht="15" hidden="false" customHeight="false" outlineLevel="0" collapsed="false">
      <c r="A37" s="15"/>
      <c r="B37" s="16"/>
      <c r="C37" s="15"/>
      <c r="D37" s="17"/>
      <c r="E37" s="17"/>
      <c r="F37" s="15"/>
      <c r="G37" s="17"/>
    </row>
    <row r="38" customFormat="false" ht="15" hidden="false" customHeight="false" outlineLevel="0" collapsed="false">
      <c r="A38" s="15"/>
      <c r="B38" s="16"/>
      <c r="C38" s="15"/>
      <c r="D38" s="17"/>
      <c r="E38" s="17"/>
      <c r="F38" s="15"/>
      <c r="G38" s="17"/>
    </row>
    <row r="39" customFormat="false" ht="15" hidden="false" customHeight="false" outlineLevel="0" collapsed="false">
      <c r="A39" s="15"/>
      <c r="B39" s="16"/>
      <c r="C39" s="15"/>
      <c r="D39" s="17"/>
      <c r="E39" s="17"/>
      <c r="F39" s="15"/>
      <c r="G39" s="17"/>
    </row>
    <row r="40" customFormat="false" ht="15" hidden="false" customHeight="false" outlineLevel="0" collapsed="false">
      <c r="A40" s="15"/>
      <c r="B40" s="16"/>
      <c r="C40" s="15"/>
      <c r="D40" s="17"/>
      <c r="E40" s="17"/>
      <c r="F40" s="15"/>
      <c r="G40" s="17"/>
    </row>
    <row r="41" customFormat="false" ht="15" hidden="false" customHeight="false" outlineLevel="0" collapsed="false">
      <c r="A41" s="15"/>
      <c r="B41" s="16"/>
      <c r="C41" s="15"/>
      <c r="D41" s="17"/>
      <c r="E41" s="17"/>
      <c r="F41" s="15"/>
      <c r="G41" s="17"/>
    </row>
    <row r="42" customFormat="false" ht="15" hidden="false" customHeight="false" outlineLevel="0" collapsed="false">
      <c r="A42" s="15"/>
      <c r="B42" s="16"/>
      <c r="C42" s="15"/>
      <c r="D42" s="17"/>
      <c r="E42" s="17"/>
      <c r="F42" s="15"/>
      <c r="G42" s="17"/>
    </row>
    <row r="43" customFormat="false" ht="15" hidden="false" customHeight="false" outlineLevel="0" collapsed="false">
      <c r="A43" s="15"/>
      <c r="B43" s="16"/>
      <c r="C43" s="15"/>
      <c r="D43" s="17"/>
      <c r="E43" s="17"/>
      <c r="F43" s="15"/>
      <c r="G43" s="17"/>
    </row>
  </sheetData>
  <conditionalFormatting sqref="F4:F4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1">
    <dataValidation allowBlank="true" errorStyle="stop" operator="between" showDropDown="false" showErrorMessage="false" showInputMessage="false" sqref="F4:F4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8"/>
    <col collapsed="false" customWidth="true" hidden="false" outlineLevel="0" max="3" min="3" style="0" width="16"/>
    <col collapsed="false" customWidth="true" hidden="false" outlineLevel="0" max="4" min="4" style="0" width="10"/>
    <col collapsed="false" customWidth="true" hidden="false" outlineLevel="0" max="5" min="5" style="0" width="9"/>
  </cols>
  <sheetData>
    <row r="1" customFormat="false" ht="26.85" hidden="false" customHeight="false" outlineLevel="0" collapsed="false">
      <c r="A1" s="13" t="s">
        <v>72</v>
      </c>
    </row>
    <row r="3" customFormat="false" ht="15" hidden="false" customHeight="false" outlineLevel="0" collapsed="false">
      <c r="A3" s="14" t="s">
        <v>20</v>
      </c>
      <c r="B3" s="14" t="s">
        <v>73</v>
      </c>
      <c r="C3" s="14" t="s">
        <v>74</v>
      </c>
      <c r="D3" s="14" t="s">
        <v>21</v>
      </c>
      <c r="E3" s="14" t="s">
        <v>33</v>
      </c>
    </row>
    <row r="4" customFormat="false" ht="15" hidden="false" customHeight="false" outlineLevel="0" collapsed="false">
      <c r="A4" s="17" t="s">
        <v>22</v>
      </c>
      <c r="B4" s="17" t="s">
        <v>75</v>
      </c>
      <c r="C4" s="17" t="s">
        <v>76</v>
      </c>
      <c r="D4" s="18" t="n">
        <v>420</v>
      </c>
      <c r="E4" s="15" t="s">
        <v>38</v>
      </c>
    </row>
    <row r="5" customFormat="false" ht="15" hidden="false" customHeight="false" outlineLevel="0" collapsed="false">
      <c r="A5" s="17" t="s">
        <v>23</v>
      </c>
      <c r="B5" s="17" t="s">
        <v>77</v>
      </c>
      <c r="C5" s="17" t="s">
        <v>78</v>
      </c>
      <c r="D5" s="18" t="n">
        <v>680</v>
      </c>
      <c r="E5" s="15" t="s">
        <v>38</v>
      </c>
    </row>
    <row r="6" customFormat="false" ht="15" hidden="false" customHeight="false" outlineLevel="0" collapsed="false">
      <c r="A6" s="17" t="s">
        <v>26</v>
      </c>
      <c r="B6" s="17" t="s">
        <v>79</v>
      </c>
      <c r="C6" s="17" t="s">
        <v>80</v>
      </c>
      <c r="D6" s="18" t="n">
        <v>90</v>
      </c>
      <c r="E6" s="15" t="s">
        <v>38</v>
      </c>
    </row>
    <row r="7" customFormat="false" ht="15" hidden="false" customHeight="false" outlineLevel="0" collapsed="false">
      <c r="A7" s="17" t="s">
        <v>26</v>
      </c>
      <c r="B7" s="17" t="s">
        <v>81</v>
      </c>
      <c r="C7" s="17" t="s">
        <v>82</v>
      </c>
      <c r="D7" s="18" t="n">
        <v>75</v>
      </c>
      <c r="E7" s="15" t="s">
        <v>38</v>
      </c>
    </row>
    <row r="8" customFormat="false" ht="15" hidden="false" customHeight="false" outlineLevel="0" collapsed="false">
      <c r="A8" s="17" t="s">
        <v>26</v>
      </c>
      <c r="B8" s="17" t="s">
        <v>83</v>
      </c>
      <c r="C8" s="17" t="s">
        <v>84</v>
      </c>
      <c r="D8" s="18" t="n">
        <v>140</v>
      </c>
      <c r="E8" s="15" t="s">
        <v>38</v>
      </c>
    </row>
    <row r="9" customFormat="false" ht="15" hidden="false" customHeight="false" outlineLevel="0" collapsed="false">
      <c r="A9" s="17" t="s">
        <v>24</v>
      </c>
      <c r="B9" s="17" t="s">
        <v>85</v>
      </c>
      <c r="C9" s="17" t="s">
        <v>85</v>
      </c>
      <c r="D9" s="18" t="n">
        <v>0</v>
      </c>
      <c r="E9" s="15" t="s">
        <v>52</v>
      </c>
    </row>
    <row r="10" customFormat="false" ht="15" hidden="false" customHeight="false" outlineLevel="0" collapsed="false">
      <c r="A10" s="17" t="s">
        <v>27</v>
      </c>
      <c r="B10" s="17" t="s">
        <v>86</v>
      </c>
      <c r="C10" s="17" t="s">
        <v>85</v>
      </c>
      <c r="D10" s="18" t="n">
        <v>0</v>
      </c>
      <c r="E10" s="15" t="s">
        <v>38</v>
      </c>
    </row>
    <row r="11" customFormat="false" ht="15" hidden="false" customHeight="false" outlineLevel="0" collapsed="false">
      <c r="A11" s="17" t="s">
        <v>25</v>
      </c>
      <c r="B11" s="17" t="s">
        <v>87</v>
      </c>
      <c r="C11" s="17" t="s">
        <v>88</v>
      </c>
      <c r="D11" s="18" t="n">
        <v>60</v>
      </c>
      <c r="E11" s="15" t="s">
        <v>38</v>
      </c>
    </row>
    <row r="12" customFormat="false" ht="15" hidden="false" customHeight="false" outlineLevel="0" collapsed="false">
      <c r="A12" s="17"/>
      <c r="B12" s="17"/>
      <c r="C12" s="17"/>
      <c r="D12" s="18"/>
      <c r="E12" s="15"/>
    </row>
    <row r="13" customFormat="false" ht="15" hidden="false" customHeight="false" outlineLevel="0" collapsed="false">
      <c r="A13" s="17"/>
      <c r="B13" s="17"/>
      <c r="C13" s="17"/>
      <c r="D13" s="18"/>
      <c r="E13" s="15"/>
    </row>
    <row r="14" customFormat="false" ht="15" hidden="false" customHeight="false" outlineLevel="0" collapsed="false">
      <c r="A14" s="17"/>
      <c r="B14" s="17"/>
      <c r="C14" s="17"/>
      <c r="D14" s="18"/>
      <c r="E14" s="15"/>
    </row>
    <row r="15" customFormat="false" ht="15" hidden="false" customHeight="false" outlineLevel="0" collapsed="false">
      <c r="A15" s="17"/>
      <c r="B15" s="17"/>
      <c r="C15" s="17"/>
      <c r="D15" s="18"/>
      <c r="E15" s="15"/>
    </row>
    <row r="16" customFormat="false" ht="15" hidden="false" customHeight="false" outlineLevel="0" collapsed="false">
      <c r="A16" s="17"/>
      <c r="B16" s="17"/>
      <c r="C16" s="17"/>
      <c r="D16" s="18"/>
      <c r="E16" s="15"/>
    </row>
    <row r="17" customFormat="false" ht="15" hidden="false" customHeight="false" outlineLevel="0" collapsed="false">
      <c r="A17" s="17"/>
      <c r="B17" s="17"/>
      <c r="C17" s="17"/>
      <c r="D17" s="18"/>
      <c r="E17" s="15"/>
    </row>
    <row r="18" customFormat="false" ht="15" hidden="false" customHeight="false" outlineLevel="0" collapsed="false">
      <c r="A18" s="17"/>
      <c r="B18" s="17"/>
      <c r="C18" s="17"/>
      <c r="D18" s="18"/>
      <c r="E18" s="15"/>
    </row>
    <row r="19" customFormat="false" ht="15" hidden="false" customHeight="false" outlineLevel="0" collapsed="false">
      <c r="A19" s="17"/>
      <c r="B19" s="17"/>
      <c r="C19" s="17"/>
      <c r="D19" s="18"/>
      <c r="E19" s="15"/>
    </row>
    <row r="20" customFormat="false" ht="15" hidden="false" customHeight="false" outlineLevel="0" collapsed="false">
      <c r="A20" s="17"/>
      <c r="B20" s="17"/>
      <c r="C20" s="17"/>
      <c r="D20" s="18"/>
      <c r="E20" s="15"/>
    </row>
    <row r="21" customFormat="false" ht="15" hidden="false" customHeight="false" outlineLevel="0" collapsed="false">
      <c r="A21" s="17"/>
      <c r="B21" s="17"/>
      <c r="C21" s="17"/>
      <c r="D21" s="18"/>
      <c r="E21" s="15"/>
    </row>
    <row r="22" customFormat="false" ht="15" hidden="false" customHeight="false" outlineLevel="0" collapsed="false">
      <c r="A22" s="17"/>
      <c r="B22" s="17"/>
      <c r="C22" s="17"/>
      <c r="D22" s="18"/>
      <c r="E22" s="15"/>
    </row>
    <row r="23" customFormat="false" ht="15" hidden="false" customHeight="false" outlineLevel="0" collapsed="false">
      <c r="A23" s="17"/>
      <c r="B23" s="17"/>
      <c r="C23" s="17"/>
      <c r="D23" s="18"/>
      <c r="E23" s="15"/>
    </row>
  </sheetData>
  <conditionalFormatting sqref="E4:E2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2">
    <dataValidation allowBlank="true" errorStyle="stop" operator="between" showDropDown="false" showErrorMessage="false" showInputMessage="false" sqref="A4:A23" type="list">
      <formula1>Lists!$A$4:$A$10</formula1>
      <formula2>0</formula2>
    </dataValidation>
    <dataValidation allowBlank="true" errorStyle="stop" operator="between" showDropDown="false" showErrorMessage="false" showInputMessage="false" sqref="E4:E2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9"/>
  </cols>
  <sheetData>
    <row r="3" customFormat="false" ht="15" hidden="false" customHeight="false" outlineLevel="0" collapsed="false">
      <c r="A3" s="19" t="s">
        <v>89</v>
      </c>
      <c r="B3" s="19" t="s">
        <v>33</v>
      </c>
    </row>
    <row r="4" customFormat="false" ht="15" hidden="false" customHeight="false" outlineLevel="0" collapsed="false">
      <c r="A4" s="0" t="s">
        <v>22</v>
      </c>
      <c r="B4" s="0" t="s">
        <v>38</v>
      </c>
    </row>
    <row r="5" customFormat="false" ht="15" hidden="false" customHeight="false" outlineLevel="0" collapsed="false">
      <c r="A5" s="0" t="s">
        <v>23</v>
      </c>
      <c r="B5" s="0" t="s">
        <v>52</v>
      </c>
    </row>
    <row r="6" customFormat="false" ht="15" hidden="false" customHeight="false" outlineLevel="0" collapsed="false">
      <c r="A6" s="0" t="s">
        <v>24</v>
      </c>
    </row>
    <row r="7" customFormat="false" ht="15" hidden="false" customHeight="false" outlineLevel="0" collapsed="false">
      <c r="A7" s="0" t="s">
        <v>25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  <row r="10" customFormat="false" ht="15" hidden="false" customHeight="false" outlineLevel="0" collapsed="false">
      <c r="A10" s="0" t="s">
        <v>90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2026-06-13T01:06:36Z</dcterms:created>
  <dc:creator>openpyxl</dc:creator>
  <dc:description/>
  <dc:language>en-US</dc:language>
  <cp:lastModifiedBy/>
  <dcterms:modified xsi:type="dcterms:W3CDTF">2026-06-13T01:06:57Z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