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Run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<sst xmlns="http://schemas.openxmlformats.org/spreadsheetml/2006/main" count="53" uniqueCount="42">
  <si>
    <t xml:space="preserve">How to Use  —  Running Log</t>
  </si>
  <si>
    <t xml:space="preserve">by ExcelGuru.io  |  ExcelGuru.io  |  Track every run, your pace and your weekly mileage</t>
  </si>
  <si>
    <t xml:space="preserve">1. Log each run</t>
  </si>
  <si>
    <t xml:space="preserve">Enter the date, distance and duration. Your pace per kilometre calculates automatically.</t>
  </si>
  <si>
    <t xml:space="preserve">2. Add effort and route</t>
  </si>
  <si>
    <t xml:space="preserve">Record how hard the run felt and where you went, for useful context later.</t>
  </si>
  <si>
    <t xml:space="preserve">3. Watch your pace</t>
  </si>
  <si>
    <t xml:space="preserve">The pace column and average pace show whether you are getting faster over time.</t>
  </si>
  <si>
    <t xml:space="preserve">4. Track your mileage</t>
  </si>
  <si>
    <t xml:space="preserve">The dashboard totals your distance, your longest run and this week's mileage.</t>
  </si>
  <si>
    <t xml:space="preserve">Running Log — Dashboard</t>
  </si>
  <si>
    <t xml:space="preserve">Total Runs</t>
  </si>
  <si>
    <t xml:space="preserve">Total Distance (km)</t>
  </si>
  <si>
    <t xml:space="preserve">Total Time (min)</t>
  </si>
  <si>
    <t xml:space="preserve">Avg Pace (min/km)</t>
  </si>
  <si>
    <t xml:space="preserve">Longest Run (km)</t>
  </si>
  <si>
    <t xml:space="preserve">This Week (km)</t>
  </si>
  <si>
    <t xml:space="preserve">Running Log</t>
  </si>
  <si>
    <t xml:space="preserve">ExcelGuru.io  |  Track every run, your pace and your weekly mileage</t>
  </si>
  <si>
    <t xml:space="preserve">Date</t>
  </si>
  <si>
    <t xml:space="preserve">Distance (km)</t>
  </si>
  <si>
    <t xml:space="preserve">Duration (min)</t>
  </si>
  <si>
    <t xml:space="preserve">Pace (min/km)</t>
  </si>
  <si>
    <t xml:space="preserve">Avg HR</t>
  </si>
  <si>
    <t xml:space="preserve">Effort</t>
  </si>
  <si>
    <t xml:space="preserve">Route</t>
  </si>
  <si>
    <t xml:space="preserve">Notes</t>
  </si>
  <si>
    <t xml:space="preserve">Easy</t>
  </si>
  <si>
    <t xml:space="preserve">Park loop</t>
  </si>
  <si>
    <t xml:space="preserve">Felt good</t>
  </si>
  <si>
    <t xml:space="preserve">Moderate</t>
  </si>
  <si>
    <t xml:space="preserve">River path</t>
  </si>
  <si>
    <t xml:space="preserve">Hard</t>
  </si>
  <si>
    <t xml:space="preserve">Hill route</t>
  </si>
  <si>
    <t xml:space="preserve">Tough hills</t>
  </si>
  <si>
    <t xml:space="preserve">Quicker</t>
  </si>
  <si>
    <t xml:space="preserve">Long run</t>
  </si>
  <si>
    <t xml:space="preserve">Lists  —  edit these to customise dropdowns</t>
  </si>
  <si>
    <t xml:space="preserve">Routes (sample)</t>
  </si>
  <si>
    <t xml:space="preserve">Race</t>
  </si>
  <si>
    <t xml:space="preserve">Track</t>
  </si>
  <si>
    <t xml:space="preserve">Road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</si>
</sst>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0"/>
    <numFmt numFmtId="166" formatCode="0.0"/>
    <numFmt numFmtId="167" formatCode="0.00"/>
    <numFmt numFmtId="168" formatCode="mm/dd/yy"/>
    <numFmt numFmtId="169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COUNTA(Runs!A4:A43)</f>
        <v>5</v>
      </c>
      <c r="B4" s="7"/>
      <c r="C4" s="8" t="n">
        <f aca="false">SUM(Runs!B4:B43)</f>
        <v>44.2</v>
      </c>
      <c r="D4" s="8"/>
      <c r="E4" s="7" t="n">
        <f aca="false">SUM(Runs!C4:C43)</f>
        <v>253</v>
      </c>
      <c r="F4" s="7"/>
      <c r="G4" s="9" t="n">
        <f aca="false">IFERROR(SUM(Runs!C4:C43)/SUM(Runs!B4:B43),0)</f>
        <v>5.72398190045249</v>
      </c>
      <c r="H4" s="9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8" t="n">
        <f aca="false">IFERROR(MAX(Runs!B4:B43),0)</f>
        <v>16</v>
      </c>
      <c r="B7" s="8"/>
      <c r="C7" s="8" t="n">
        <f aca="true">SUMPRODUCT(--(Runs!A4:A43&gt;=TODAY()-6),--(Runs!A4:A43&lt;&gt;""),Runs!B4:B43)</f>
        <v>31</v>
      </c>
      <c r="D7" s="8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3"/>
    <col collapsed="false" customWidth="true" hidden="false" outlineLevel="0" max="3" min="3" style="0" width="14"/>
    <col collapsed="false" customWidth="true" hidden="false" outlineLevel="0" max="4" min="4" style="0" width="13"/>
    <col collapsed="false" customWidth="true" hidden="false" outlineLevel="0" max="5" min="5" style="0" width="9"/>
    <col collapsed="false" customWidth="true" hidden="false" outlineLevel="0" max="6" min="6" style="0" width="11"/>
    <col collapsed="false" customWidth="true" hidden="false" outlineLevel="0" max="7" min="7" style="0" width="18"/>
    <col collapsed="false" customWidth="true" hidden="false" outlineLevel="0" max="8" min="8" style="0" width="22"/>
  </cols>
  <sheetData>
    <row r="1" customFormat="false" ht="30" hidden="false" customHeight="true" outlineLevel="0" collapsed="false">
      <c r="A1" s="10" t="s">
        <v>17</v>
      </c>
      <c r="B1" s="10"/>
      <c r="C1" s="10"/>
      <c r="D1" s="10"/>
      <c r="E1" s="10"/>
      <c r="F1" s="10"/>
      <c r="G1" s="10"/>
      <c r="H1" s="10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15" hidden="false" customHeight="false" outlineLevel="0" collapsed="false">
      <c r="A3" s="11" t="s">
        <v>19</v>
      </c>
      <c r="B3" s="11" t="s">
        <v>20</v>
      </c>
      <c r="C3" s="11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26</v>
      </c>
    </row>
    <row r="4" customFormat="false" ht="15" hidden="false" customHeight="false" outlineLevel="0" collapsed="false">
      <c r="A4" s="12" t="n">
        <f aca="true">TODAY()-12</f>
        <v>46174</v>
      </c>
      <c r="B4" s="13" t="n">
        <v>5</v>
      </c>
      <c r="C4" s="13" t="n">
        <v>28</v>
      </c>
      <c r="D4" s="14" t="n">
        <f aca="false">IF(OR(B4="",B4=0,C4=""),"",C4/B4)</f>
        <v>5.6</v>
      </c>
      <c r="E4" s="13" t="n">
        <v>142</v>
      </c>
      <c r="F4" s="13" t="s">
        <v>27</v>
      </c>
      <c r="G4" s="15" t="s">
        <v>28</v>
      </c>
      <c r="H4" s="15" t="s">
        <v>29</v>
      </c>
    </row>
    <row r="5" customFormat="false" ht="15" hidden="false" customHeight="false" outlineLevel="0" collapsed="false">
      <c r="A5" s="12" t="n">
        <f aca="true">TODAY()-9</f>
        <v>46177</v>
      </c>
      <c r="B5" s="13" t="n">
        <v>8.2</v>
      </c>
      <c r="C5" s="13" t="n">
        <v>46</v>
      </c>
      <c r="D5" s="16" t="n">
        <f aca="false">IF(OR(B5="",B5=0,C5=""),"",C5/B5)</f>
        <v>5.60975609756098</v>
      </c>
      <c r="E5" s="13" t="n">
        <v>151</v>
      </c>
      <c r="F5" s="13" t="s">
        <v>30</v>
      </c>
      <c r="G5" s="15" t="s">
        <v>31</v>
      </c>
      <c r="H5" s="15"/>
    </row>
    <row r="6" customFormat="false" ht="15" hidden="false" customHeight="false" outlineLevel="0" collapsed="false">
      <c r="A6" s="12" t="n">
        <f aca="true">TODAY()-6</f>
        <v>46180</v>
      </c>
      <c r="B6" s="13" t="n">
        <v>10</v>
      </c>
      <c r="C6" s="13" t="n">
        <v>58</v>
      </c>
      <c r="D6" s="14" t="n">
        <f aca="false">IF(OR(B6="",B6=0,C6=""),"",C6/B6)</f>
        <v>5.8</v>
      </c>
      <c r="E6" s="13" t="n">
        <v>158</v>
      </c>
      <c r="F6" s="13" t="s">
        <v>32</v>
      </c>
      <c r="G6" s="15" t="s">
        <v>33</v>
      </c>
      <c r="H6" s="15" t="s">
        <v>34</v>
      </c>
    </row>
    <row r="7" customFormat="false" ht="15" hidden="false" customHeight="false" outlineLevel="0" collapsed="false">
      <c r="A7" s="12" t="n">
        <f aca="true">TODAY()-3</f>
        <v>46183</v>
      </c>
      <c r="B7" s="13" t="n">
        <v>5</v>
      </c>
      <c r="C7" s="13" t="n">
        <v>26</v>
      </c>
      <c r="D7" s="16" t="n">
        <f aca="false">IF(OR(B7="",B7=0,C7=""),"",C7/B7)</f>
        <v>5.2</v>
      </c>
      <c r="E7" s="13" t="n">
        <v>148</v>
      </c>
      <c r="F7" s="13" t="s">
        <v>30</v>
      </c>
      <c r="G7" s="15" t="s">
        <v>28</v>
      </c>
      <c r="H7" s="15" t="s">
        <v>35</v>
      </c>
    </row>
    <row r="8" customFormat="false" ht="15" hidden="false" customHeight="false" outlineLevel="0" collapsed="false">
      <c r="A8" s="12" t="n">
        <f aca="true">TODAY()-1</f>
        <v>46185</v>
      </c>
      <c r="B8" s="13" t="n">
        <v>16</v>
      </c>
      <c r="C8" s="13" t="n">
        <v>95</v>
      </c>
      <c r="D8" s="14" t="n">
        <f aca="false">IF(OR(B8="",B8=0,C8=""),"",C8/B8)</f>
        <v>5.9375</v>
      </c>
      <c r="E8" s="13" t="n">
        <v>150</v>
      </c>
      <c r="F8" s="13" t="s">
        <v>27</v>
      </c>
      <c r="G8" s="15" t="s">
        <v>31</v>
      </c>
      <c r="H8" s="15" t="s">
        <v>36</v>
      </c>
    </row>
    <row r="9" customFormat="false" ht="15" hidden="false" customHeight="false" outlineLevel="0" collapsed="false">
      <c r="A9" s="13"/>
      <c r="B9" s="13"/>
      <c r="C9" s="13"/>
      <c r="D9" s="16" t="str">
        <f aca="false">IF(OR(B9="",B9=0,C9=""),"",C9/B9)</f>
        <v/>
      </c>
      <c r="E9" s="13"/>
      <c r="F9" s="13"/>
      <c r="G9" s="15"/>
      <c r="H9" s="15"/>
    </row>
    <row r="10" customFormat="false" ht="15" hidden="false" customHeight="false" outlineLevel="0" collapsed="false">
      <c r="A10" s="13"/>
      <c r="B10" s="13"/>
      <c r="C10" s="13"/>
      <c r="D10" s="14" t="str">
        <f aca="false">IF(OR(B10="",B10=0,C10=""),"",C10/B10)</f>
        <v/>
      </c>
      <c r="E10" s="13"/>
      <c r="F10" s="13"/>
      <c r="G10" s="15"/>
      <c r="H10" s="15"/>
    </row>
    <row r="11" customFormat="false" ht="15" hidden="false" customHeight="false" outlineLevel="0" collapsed="false">
      <c r="A11" s="13"/>
      <c r="B11" s="13"/>
      <c r="C11" s="13"/>
      <c r="D11" s="16" t="str">
        <f aca="false">IF(OR(B11="",B11=0,C11=""),"",C11/B11)</f>
        <v/>
      </c>
      <c r="E11" s="13"/>
      <c r="F11" s="13"/>
      <c r="G11" s="15"/>
      <c r="H11" s="15"/>
    </row>
    <row r="12" customFormat="false" ht="15" hidden="false" customHeight="false" outlineLevel="0" collapsed="false">
      <c r="A12" s="13"/>
      <c r="B12" s="13"/>
      <c r="C12" s="13"/>
      <c r="D12" s="14" t="str">
        <f aca="false">IF(OR(B12="",B12=0,C12=""),"",C12/B12)</f>
        <v/>
      </c>
      <c r="E12" s="13"/>
      <c r="F12" s="13"/>
      <c r="G12" s="15"/>
      <c r="H12" s="15"/>
    </row>
    <row r="13" customFormat="false" ht="15" hidden="false" customHeight="false" outlineLevel="0" collapsed="false">
      <c r="A13" s="13"/>
      <c r="B13" s="13"/>
      <c r="C13" s="13"/>
      <c r="D13" s="16" t="str">
        <f aca="false">IF(OR(B13="",B13=0,C13=""),"",C13/B13)</f>
        <v/>
      </c>
      <c r="E13" s="13"/>
      <c r="F13" s="13"/>
      <c r="G13" s="15"/>
      <c r="H13" s="15"/>
    </row>
    <row r="14" customFormat="false" ht="15" hidden="false" customHeight="false" outlineLevel="0" collapsed="false">
      <c r="A14" s="13"/>
      <c r="B14" s="13"/>
      <c r="C14" s="13"/>
      <c r="D14" s="14" t="str">
        <f aca="false">IF(OR(B14="",B14=0,C14=""),"",C14/B14)</f>
        <v/>
      </c>
      <c r="E14" s="13"/>
      <c r="F14" s="13"/>
      <c r="G14" s="15"/>
      <c r="H14" s="15"/>
    </row>
    <row r="15" customFormat="false" ht="15" hidden="false" customHeight="false" outlineLevel="0" collapsed="false">
      <c r="A15" s="13"/>
      <c r="B15" s="13"/>
      <c r="C15" s="13"/>
      <c r="D15" s="16" t="str">
        <f aca="false">IF(OR(B15="",B15=0,C15=""),"",C15/B15)</f>
        <v/>
      </c>
      <c r="E15" s="13"/>
      <c r="F15" s="13"/>
      <c r="G15" s="15"/>
      <c r="H15" s="15"/>
    </row>
    <row r="16" customFormat="false" ht="15" hidden="false" customHeight="false" outlineLevel="0" collapsed="false">
      <c r="A16" s="13"/>
      <c r="B16" s="13"/>
      <c r="C16" s="13"/>
      <c r="D16" s="14" t="str">
        <f aca="false">IF(OR(B16="",B16=0,C16=""),"",C16/B16)</f>
        <v/>
      </c>
      <c r="E16" s="13"/>
      <c r="F16" s="13"/>
      <c r="G16" s="15"/>
      <c r="H16" s="15"/>
    </row>
    <row r="17" customFormat="false" ht="15" hidden="false" customHeight="false" outlineLevel="0" collapsed="false">
      <c r="A17" s="13"/>
      <c r="B17" s="13"/>
      <c r="C17" s="13"/>
      <c r="D17" s="16" t="str">
        <f aca="false">IF(OR(B17="",B17=0,C17=""),"",C17/B17)</f>
        <v/>
      </c>
      <c r="E17" s="13"/>
      <c r="F17" s="13"/>
      <c r="G17" s="15"/>
      <c r="H17" s="15"/>
    </row>
    <row r="18" customFormat="false" ht="15" hidden="false" customHeight="false" outlineLevel="0" collapsed="false">
      <c r="A18" s="13"/>
      <c r="B18" s="13"/>
      <c r="C18" s="13"/>
      <c r="D18" s="14" t="str">
        <f aca="false">IF(OR(B18="",B18=0,C18=""),"",C18/B18)</f>
        <v/>
      </c>
      <c r="E18" s="13"/>
      <c r="F18" s="13"/>
      <c r="G18" s="15"/>
      <c r="H18" s="15"/>
    </row>
    <row r="19" customFormat="false" ht="15" hidden="false" customHeight="false" outlineLevel="0" collapsed="false">
      <c r="A19" s="13"/>
      <c r="B19" s="13"/>
      <c r="C19" s="13"/>
      <c r="D19" s="16" t="str">
        <f aca="false">IF(OR(B19="",B19=0,C19=""),"",C19/B19)</f>
        <v/>
      </c>
      <c r="E19" s="13"/>
      <c r="F19" s="13"/>
      <c r="G19" s="15"/>
      <c r="H19" s="15"/>
    </row>
    <row r="20" customFormat="false" ht="15" hidden="false" customHeight="false" outlineLevel="0" collapsed="false">
      <c r="A20" s="13"/>
      <c r="B20" s="13"/>
      <c r="C20" s="13"/>
      <c r="D20" s="14" t="str">
        <f aca="false">IF(OR(B20="",B20=0,C20=""),"",C20/B20)</f>
        <v/>
      </c>
      <c r="E20" s="13"/>
      <c r="F20" s="13"/>
      <c r="G20" s="15"/>
      <c r="H20" s="15"/>
    </row>
    <row r="21" customFormat="false" ht="15" hidden="false" customHeight="false" outlineLevel="0" collapsed="false">
      <c r="A21" s="13"/>
      <c r="B21" s="13"/>
      <c r="C21" s="13"/>
      <c r="D21" s="16" t="str">
        <f aca="false">IF(OR(B21="",B21=0,C21=""),"",C21/B21)</f>
        <v/>
      </c>
      <c r="E21" s="13"/>
      <c r="F21" s="13"/>
      <c r="G21" s="15"/>
      <c r="H21" s="15"/>
    </row>
    <row r="22" customFormat="false" ht="15" hidden="false" customHeight="false" outlineLevel="0" collapsed="false">
      <c r="A22" s="13"/>
      <c r="B22" s="13"/>
      <c r="C22" s="13"/>
      <c r="D22" s="14" t="str">
        <f aca="false">IF(OR(B22="",B22=0,C22=""),"",C22/B22)</f>
        <v/>
      </c>
      <c r="E22" s="13"/>
      <c r="F22" s="13"/>
      <c r="G22" s="15"/>
      <c r="H22" s="15"/>
    </row>
    <row r="23" customFormat="false" ht="15" hidden="false" customHeight="false" outlineLevel="0" collapsed="false">
      <c r="A23" s="13"/>
      <c r="B23" s="13"/>
      <c r="C23" s="13"/>
      <c r="D23" s="16" t="str">
        <f aca="false">IF(OR(B23="",B23=0,C23=""),"",C23/B23)</f>
        <v/>
      </c>
      <c r="E23" s="13"/>
      <c r="F23" s="13"/>
      <c r="G23" s="15"/>
      <c r="H23" s="15"/>
    </row>
    <row r="24" customFormat="false" ht="15" hidden="false" customHeight="false" outlineLevel="0" collapsed="false">
      <c r="A24" s="13"/>
      <c r="B24" s="13"/>
      <c r="C24" s="13"/>
      <c r="D24" s="14" t="str">
        <f aca="false">IF(OR(B24="",B24=0,C24=""),"",C24/B24)</f>
        <v/>
      </c>
      <c r="E24" s="13"/>
      <c r="F24" s="13"/>
      <c r="G24" s="15"/>
      <c r="H24" s="15"/>
    </row>
    <row r="25" customFormat="false" ht="15" hidden="false" customHeight="false" outlineLevel="0" collapsed="false">
      <c r="A25" s="13"/>
      <c r="B25" s="13"/>
      <c r="C25" s="13"/>
      <c r="D25" s="16" t="str">
        <f aca="false">IF(OR(B25="",B25=0,C25=""),"",C25/B25)</f>
        <v/>
      </c>
      <c r="E25" s="13"/>
      <c r="F25" s="13"/>
      <c r="G25" s="15"/>
      <c r="H25" s="15"/>
    </row>
    <row r="26" customFormat="false" ht="15" hidden="false" customHeight="false" outlineLevel="0" collapsed="false">
      <c r="A26" s="13"/>
      <c r="B26" s="13"/>
      <c r="C26" s="13"/>
      <c r="D26" s="14" t="str">
        <f aca="false">IF(OR(B26="",B26=0,C26=""),"",C26/B26)</f>
        <v/>
      </c>
      <c r="E26" s="13"/>
      <c r="F26" s="13"/>
      <c r="G26" s="15"/>
      <c r="H26" s="15"/>
    </row>
    <row r="27" customFormat="false" ht="15" hidden="false" customHeight="false" outlineLevel="0" collapsed="false">
      <c r="A27" s="13"/>
      <c r="B27" s="13"/>
      <c r="C27" s="13"/>
      <c r="D27" s="16" t="str">
        <f aca="false">IF(OR(B27="",B27=0,C27=""),"",C27/B27)</f>
        <v/>
      </c>
      <c r="E27" s="13"/>
      <c r="F27" s="13"/>
      <c r="G27" s="15"/>
      <c r="H27" s="15"/>
    </row>
    <row r="28" customFormat="false" ht="15" hidden="false" customHeight="false" outlineLevel="0" collapsed="false">
      <c r="A28" s="13"/>
      <c r="B28" s="13"/>
      <c r="C28" s="13"/>
      <c r="D28" s="14" t="str">
        <f aca="false">IF(OR(B28="",B28=0,C28=""),"",C28/B28)</f>
        <v/>
      </c>
      <c r="E28" s="13"/>
      <c r="F28" s="13"/>
      <c r="G28" s="15"/>
      <c r="H28" s="15"/>
    </row>
    <row r="29" customFormat="false" ht="15" hidden="false" customHeight="false" outlineLevel="0" collapsed="false">
      <c r="A29" s="13"/>
      <c r="B29" s="13"/>
      <c r="C29" s="13"/>
      <c r="D29" s="16" t="str">
        <f aca="false">IF(OR(B29="",B29=0,C29=""),"",C29/B29)</f>
        <v/>
      </c>
      <c r="E29" s="13"/>
      <c r="F29" s="13"/>
      <c r="G29" s="15"/>
      <c r="H29" s="15"/>
    </row>
    <row r="30" customFormat="false" ht="15" hidden="false" customHeight="false" outlineLevel="0" collapsed="false">
      <c r="A30" s="13"/>
      <c r="B30" s="13"/>
      <c r="C30" s="13"/>
      <c r="D30" s="14" t="str">
        <f aca="false">IF(OR(B30="",B30=0,C30=""),"",C30/B30)</f>
        <v/>
      </c>
      <c r="E30" s="13"/>
      <c r="F30" s="13"/>
      <c r="G30" s="15"/>
      <c r="H30" s="15"/>
    </row>
    <row r="31" customFormat="false" ht="15" hidden="false" customHeight="false" outlineLevel="0" collapsed="false">
      <c r="A31" s="13"/>
      <c r="B31" s="13"/>
      <c r="C31" s="13"/>
      <c r="D31" s="16" t="str">
        <f aca="false">IF(OR(B31="",B31=0,C31=""),"",C31/B31)</f>
        <v/>
      </c>
      <c r="E31" s="13"/>
      <c r="F31" s="13"/>
      <c r="G31" s="15"/>
      <c r="H31" s="15"/>
    </row>
    <row r="32" customFormat="false" ht="15" hidden="false" customHeight="false" outlineLevel="0" collapsed="false">
      <c r="A32" s="13"/>
      <c r="B32" s="13"/>
      <c r="C32" s="13"/>
      <c r="D32" s="14" t="str">
        <f aca="false">IF(OR(B32="",B32=0,C32=""),"",C32/B32)</f>
        <v/>
      </c>
      <c r="E32" s="13"/>
      <c r="F32" s="13"/>
      <c r="G32" s="15"/>
      <c r="H32" s="15"/>
    </row>
    <row r="33" customFormat="false" ht="15" hidden="false" customHeight="false" outlineLevel="0" collapsed="false">
      <c r="A33" s="13"/>
      <c r="B33" s="13"/>
      <c r="C33" s="13"/>
      <c r="D33" s="16" t="str">
        <f aca="false">IF(OR(B33="",B33=0,C33=""),"",C33/B33)</f>
        <v/>
      </c>
      <c r="E33" s="13"/>
      <c r="F33" s="13"/>
      <c r="G33" s="15"/>
      <c r="H33" s="15"/>
    </row>
    <row r="34" customFormat="false" ht="15" hidden="false" customHeight="false" outlineLevel="0" collapsed="false">
      <c r="A34" s="13"/>
      <c r="B34" s="13"/>
      <c r="C34" s="13"/>
      <c r="D34" s="14" t="str">
        <f aca="false">IF(OR(B34="",B34=0,C34=""),"",C34/B34)</f>
        <v/>
      </c>
      <c r="E34" s="13"/>
      <c r="F34" s="13"/>
      <c r="G34" s="15"/>
      <c r="H34" s="15"/>
    </row>
    <row r="35" customFormat="false" ht="15" hidden="false" customHeight="false" outlineLevel="0" collapsed="false">
      <c r="A35" s="13"/>
      <c r="B35" s="13"/>
      <c r="C35" s="13"/>
      <c r="D35" s="16" t="str">
        <f aca="false">IF(OR(B35="",B35=0,C35=""),"",C35/B35)</f>
        <v/>
      </c>
      <c r="E35" s="13"/>
      <c r="F35" s="13"/>
      <c r="G35" s="15"/>
      <c r="H35" s="15"/>
    </row>
    <row r="36" customFormat="false" ht="15" hidden="false" customHeight="false" outlineLevel="0" collapsed="false">
      <c r="A36" s="13"/>
      <c r="B36" s="13"/>
      <c r="C36" s="13"/>
      <c r="D36" s="14" t="str">
        <f aca="false">IF(OR(B36="",B36=0,C36=""),"",C36/B36)</f>
        <v/>
      </c>
      <c r="E36" s="13"/>
      <c r="F36" s="13"/>
      <c r="G36" s="15"/>
      <c r="H36" s="15"/>
    </row>
    <row r="37" customFormat="false" ht="15" hidden="false" customHeight="false" outlineLevel="0" collapsed="false">
      <c r="A37" s="13"/>
      <c r="B37" s="13"/>
      <c r="C37" s="13"/>
      <c r="D37" s="16" t="str">
        <f aca="false">IF(OR(B37="",B37=0,C37=""),"",C37/B37)</f>
        <v/>
      </c>
      <c r="E37" s="13"/>
      <c r="F37" s="13"/>
      <c r="G37" s="15"/>
      <c r="H37" s="15"/>
    </row>
    <row r="38" customFormat="false" ht="15" hidden="false" customHeight="false" outlineLevel="0" collapsed="false">
      <c r="A38" s="13"/>
      <c r="B38" s="13"/>
      <c r="C38" s="13"/>
      <c r="D38" s="14" t="str">
        <f aca="false">IF(OR(B38="",B38=0,C38=""),"",C38/B38)</f>
        <v/>
      </c>
      <c r="E38" s="13"/>
      <c r="F38" s="13"/>
      <c r="G38" s="15"/>
      <c r="H38" s="15"/>
    </row>
    <row r="39" customFormat="false" ht="15" hidden="false" customHeight="false" outlineLevel="0" collapsed="false">
      <c r="A39" s="13"/>
      <c r="B39" s="13"/>
      <c r="C39" s="13"/>
      <c r="D39" s="16" t="str">
        <f aca="false">IF(OR(B39="",B39=0,C39=""),"",C39/B39)</f>
        <v/>
      </c>
      <c r="E39" s="13"/>
      <c r="F39" s="13"/>
      <c r="G39" s="15"/>
      <c r="H39" s="15"/>
    </row>
    <row r="40" customFormat="false" ht="15" hidden="false" customHeight="false" outlineLevel="0" collapsed="false">
      <c r="A40" s="13"/>
      <c r="B40" s="13"/>
      <c r="C40" s="13"/>
      <c r="D40" s="14" t="str">
        <f aca="false">IF(OR(B40="",B40=0,C40=""),"",C40/B40)</f>
        <v/>
      </c>
      <c r="E40" s="13"/>
      <c r="F40" s="13"/>
      <c r="G40" s="15"/>
      <c r="H40" s="15"/>
    </row>
    <row r="41" customFormat="false" ht="15" hidden="false" customHeight="false" outlineLevel="0" collapsed="false">
      <c r="A41" s="13"/>
      <c r="B41" s="13"/>
      <c r="C41" s="13"/>
      <c r="D41" s="16" t="str">
        <f aca="false">IF(OR(B41="",B41=0,C41=""),"",C41/B41)</f>
        <v/>
      </c>
      <c r="E41" s="13"/>
      <c r="F41" s="13"/>
      <c r="G41" s="15"/>
      <c r="H41" s="15"/>
    </row>
    <row r="42" customFormat="false" ht="15" hidden="false" customHeight="false" outlineLevel="0" collapsed="false">
      <c r="A42" s="13"/>
      <c r="B42" s="13"/>
      <c r="C42" s="13"/>
      <c r="D42" s="14" t="str">
        <f aca="false">IF(OR(B42="",B42=0,C42=""),"",C42/B42)</f>
        <v/>
      </c>
      <c r="E42" s="13"/>
      <c r="F42" s="13"/>
      <c r="G42" s="15"/>
      <c r="H42" s="15"/>
    </row>
    <row r="43" customFormat="false" ht="15" hidden="false" customHeight="false" outlineLevel="0" collapsed="false">
      <c r="A43" s="13"/>
      <c r="B43" s="13"/>
      <c r="C43" s="13"/>
      <c r="D43" s="16" t="str">
        <f aca="false">IF(OR(B43="",B43=0,C43=""),"",C43/B43)</f>
        <v/>
      </c>
      <c r="E43" s="13"/>
      <c r="F43" s="13"/>
      <c r="G43" s="15"/>
      <c r="H43" s="15"/>
    </row>
  </sheetData>
  <mergeCells count="2">
    <mergeCell ref="A1:H1"/>
    <mergeCell ref="A2:H2"/>
  </mergeCells>
  <conditionalFormatting sqref="F4:F43">
    <cfRule type="cellIs" priority="2" operator="equal" aboveAverage="0" equalAverage="0" bottom="0" percent="0" rank="0" text="" dxfId="0">
      <formula>"Race"</formula>
    </cfRule>
    <cfRule type="cellIs" priority="3" operator="equal" aboveAverage="0" equalAverage="0" bottom="0" percent="0" rank="0" text="" dxfId="1">
      <formula>"Hard"</formula>
    </cfRule>
    <cfRule type="cellIs" priority="4" operator="equal" aboveAverage="0" equalAverage="0" bottom="0" percent="0" rank="0" text="" dxfId="2">
      <formula>"Moderate"</formula>
    </cfRule>
    <cfRule type="cellIs" priority="5" operator="equal" aboveAverage="0" equalAverage="0" bottom="0" percent="0" rank="0" text="" dxfId="3">
      <formula>"Easy"</formula>
    </cfRule>
  </conditionalFormatting>
  <dataValidations count="1">
    <dataValidation allowBlank="true" errorStyle="stop" operator="between" showDropDown="false" showErrorMessage="false" showInputMessage="false" sqref="F4:F43" type="list">
      <formula1>"Easy,Moderate,Hard,Race"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7" t="s">
        <v>37</v>
      </c>
      <c r="B1" s="17"/>
      <c r="C1" s="17"/>
      <c r="D1" s="17"/>
      <c r="E1" s="17"/>
      <c r="F1" s="17"/>
    </row>
    <row r="3" customFormat="false" ht="15" hidden="false" customHeight="false" outlineLevel="0" collapsed="false">
      <c r="A3" s="11" t="s">
        <v>24</v>
      </c>
      <c r="B3" s="11" t="s">
        <v>38</v>
      </c>
    </row>
    <row r="4" customFormat="false" ht="15" hidden="false" customHeight="false" outlineLevel="0" collapsed="false">
      <c r="A4" s="18" t="s">
        <v>27</v>
      </c>
      <c r="B4" s="18" t="s">
        <v>28</v>
      </c>
    </row>
    <row r="5" customFormat="false" ht="15" hidden="false" customHeight="false" outlineLevel="0" collapsed="false">
      <c r="A5" s="18" t="s">
        <v>30</v>
      </c>
      <c r="B5" s="18" t="s">
        <v>31</v>
      </c>
    </row>
    <row r="6" customFormat="false" ht="15" hidden="false" customHeight="false" outlineLevel="0" collapsed="false">
      <c r="A6" s="18" t="s">
        <v>32</v>
      </c>
      <c r="B6" s="18" t="s">
        <v>33</v>
      </c>
    </row>
    <row r="7" customFormat="false" ht="15" hidden="false" customHeight="false" outlineLevel="0" collapsed="false">
      <c r="A7" s="18" t="s">
        <v>39</v>
      </c>
      <c r="B7" s="18" t="s">
        <v>40</v>
      </c>
    </row>
    <row r="8" customFormat="false" ht="15" hidden="false" customHeight="false" outlineLevel="0" collapsed="false">
      <c r="B8" s="18" t="s">
        <v>41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2026-06-13T16:23:56Z</dcterms:created>
  <dc:creator>openpyxl</dc:creator>
  <dc:description/>
  <dc:language>en-US</dc:language>
  <cp:lastModifiedBy/>
  <dcterms:modified xsi:type="dcterms:W3CDTF">2026-06-13T16:23:57Z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