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Health Lo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<sst xmlns="http://schemas.openxmlformats.org/spreadsheetml/2006/main" count="75" uniqueCount="49">
  <si>
    <t xml:space="preserve">How to Use  —  Pet Health &amp; Vaccination Log</t>
  </si>
  <si>
    <t xml:space="preserve">by ExcelGuru.io  |  Keep your pet's whole health history — and never miss a booster.</t>
  </si>
  <si>
    <t xml:space="preserve">What this template does</t>
  </si>
  <si>
    <t xml:space="preserve">Track every vet visit, vaccination, medication and groom with its cost and next-due date, so reminders never slip and the records are ready when the vet asks.</t>
  </si>
  <si>
    <t xml:space="preserve">Sheet 1 — Health Log</t>
  </si>
  <si>
    <t xml:space="preserve">Log the pet, date, type and a description, plus the cost and the next-due date. 'Days to Next' counts down and turns amber within 30 days, red when overdue.</t>
  </si>
  <si>
    <t xml:space="preserve">Sheet 2 — Dashboard</t>
  </si>
  <si>
    <t xml:space="preserve">See total spend, what's due soon, what's overdue, vaccinations on record, and spend broken down per pet.</t>
  </si>
  <si>
    <t xml:space="preserve">Why next-due dates matter</t>
  </si>
  <si>
    <t xml:space="preserve">Boosters and flea treatments work on a schedule. A helper column feeds a MIN that surfaces the single soonest thing due across all your pets, so the next reminder is always one glance away.</t>
  </si>
  <si>
    <t xml:space="preserve">Make it yours</t>
  </si>
  <si>
    <t xml:space="preserve">Add your pets on the Lists tab, plus a column for the vet clinic or microchip number. A complete history is also gold when registering with a new vet.</t>
  </si>
  <si>
    <t xml:space="preserve">PET HEALTH  —  DASHBOARD</t>
  </si>
  <si>
    <t xml:space="preserve">Records</t>
  </si>
  <si>
    <t xml:space="preserve">Total Spend</t>
  </si>
  <si>
    <t xml:space="preserve">Due in 30 Days</t>
  </si>
  <si>
    <t xml:space="preserve">Overdue</t>
  </si>
  <si>
    <t xml:space="preserve">Vaccinations</t>
  </si>
  <si>
    <t xml:space="preserve">Soonest (days)</t>
  </si>
  <si>
    <t xml:space="preserve">Spend by Pet</t>
  </si>
  <si>
    <t xml:space="preserve">Pet</t>
  </si>
  <si>
    <t xml:space="preserve">Spend</t>
  </si>
  <si>
    <t xml:space="preserve">Bella (Dog)</t>
  </si>
  <si>
    <t xml:space="preserve">Max (Dog)</t>
  </si>
  <si>
    <t xml:space="preserve">Luna (Cat)</t>
  </si>
  <si>
    <t xml:space="preserve">Pet Health &amp; Vaccination Log — every visit, jab and reminder</t>
  </si>
  <si>
    <t xml:space="preserve">Date</t>
  </si>
  <si>
    <t xml:space="preserve">Type</t>
  </si>
  <si>
    <t xml:space="preserve">Description</t>
  </si>
  <si>
    <t xml:space="preserve">Cost</t>
  </si>
  <si>
    <t xml:space="preserve">Next Due</t>
  </si>
  <si>
    <t xml:space="preserve">Days to Next</t>
  </si>
  <si>
    <t xml:space="preserve">Notes</t>
  </si>
  <si>
    <t xml:space="preserve">Vaccination</t>
  </si>
  <si>
    <t xml:space="preserve">Annual booster</t>
  </si>
  <si>
    <t xml:space="preserve">Vet Visit</t>
  </si>
  <si>
    <t xml:space="preserve">Ear infection</t>
  </si>
  <si>
    <t xml:space="preserve">Rabies</t>
  </si>
  <si>
    <t xml:space="preserve">FVRCP</t>
  </si>
  <si>
    <t xml:space="preserve">Grooming</t>
  </si>
  <si>
    <t xml:space="preserve">Full groom</t>
  </si>
  <si>
    <t xml:space="preserve">Dental check</t>
  </si>
  <si>
    <t xml:space="preserve">Medication</t>
  </si>
  <si>
    <t xml:space="preserve">Flea &amp; tick</t>
  </si>
  <si>
    <t xml:space="preserve">Weight Check</t>
  </si>
  <si>
    <t xml:space="preserve">Routine</t>
  </si>
  <si>
    <t xml:space="preserve">Worming</t>
  </si>
  <si>
    <t xml:space="preserve">Nail trim</t>
  </si>
  <si>
    <t xml:space="preserve">Other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</si>
</sst>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\$#,##0"/>
    <numFmt numFmtId="167" formatCode="0"/>
    <numFmt numFmtId="168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color rgb="FF9C1B1B"/>
      </font>
      <fill>
        <patternFill>
          <bgColor rgb="FFF8CBCB"/>
        </patternFill>
      </fill>
    </dxf>
    <dxf>
      <font>
        <b val="1"/>
        <color rgb="FF8A5A00"/>
      </font>
      <fill>
        <patternFill>
          <bgColor rgb="FFFCE9B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9DECF"/>
      <rgbColor rgb="FFFCE9B8"/>
      <rgbColor rgb="FF8EDCAE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Spend by Pet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Spend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Dashboard!$A$12:$A$14</c:f>
              <c:strCache>
                <c:ptCount val="3"/>
                <c:pt idx="0">
                  <c:v>Bella (Dog)</c:v>
                </c:pt>
                <c:pt idx="1">
                  <c:v>Max (Dog)</c:v>
                </c:pt>
                <c:pt idx="2">
                  <c:v>Luna (Cat)</c:v>
                </c:pt>
              </c:strCache>
            </c:strRef>
          </c:cat>
          <c:val>
            <c:numRef>
              <c:f>Dashboard!$B$12:$B$14</c:f>
              <c:numCache>
                <c:formatCode>\$#,##0</c:formatCode>
                <c:ptCount val="3"/>
                <c:pt idx="0">
                  <c:v>170</c:v>
                </c:pt>
                <c:pt idx="1">
                  <c:v>93</c:v>
                </c:pt>
                <c:pt idx="2">
                  <c:v>180</c:v>
                </c:pt>
              </c:numCache>
            </c:numRef>
          </c:val>
        </c:ser>
        <c:gapWidth val="150"/>
        <c:overlap val="0"/>
        <c:axId val="80231546"/>
        <c:axId val="66966757"/>
      </c:barChart>
      <c:catAx>
        <c:axId val="8023154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6966757"/>
        <c:crosses val="autoZero"/>
        <c:auto val="1"/>
        <c:lblAlgn val="ctr"/>
        <c:lblOffset val="100"/>
        <c:noMultiLvlLbl val="0"/>
      </c:catAx>
      <c:valAx>
        <c:axId val="6696675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\$#,##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0231546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10</xdr:row>
      <xdr:rowOff>0</xdr:rowOff>
    </xdr:from>
    <xdr:to>
      <xdr:col>6</xdr:col>
      <xdr:colOff>1140120</xdr:colOff>
      <xdr:row>23</xdr:row>
      <xdr:rowOff>42840</xdr:rowOff>
    </xdr:to>
    <xdr:graphicFrame>
      <xdr:nvGraphicFramePr>
        <xdr:cNvPr id="0" name="Chart 1"/>
        <xdr:cNvGraphicFramePr/>
      </xdr:nvGraphicFramePr>
      <xdr:xfrm>
        <a:off x="3312720" y="2523960"/>
        <a:ext cx="395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4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COUNTA('Health Log'!A4:A43)</f>
        <v>10</v>
      </c>
      <c r="B4" s="7"/>
      <c r="C4" s="8" t="n">
        <f aca="false">SUM('Health Log'!E4:E43)</f>
        <v>443</v>
      </c>
      <c r="D4" s="8"/>
      <c r="E4" s="7" t="n">
        <f aca="false">SUMPRODUCT(--('Health Log'!G4:G43&gt;=0),--('Health Log'!G4:G43&lt;=30))</f>
        <v>3</v>
      </c>
      <c r="F4" s="7"/>
      <c r="G4" s="7" t="n">
        <f aca="false">SUMPRODUCT(--('Health Log'!G4:G43&lt;0),--('Health Log'!G4:G43&lt;&gt;""))</f>
        <v>1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COUNTIF('Health Log'!C4:C43,"Vaccination")</f>
        <v>3</v>
      </c>
      <c r="B7" s="7"/>
      <c r="C7" s="9" t="n">
        <f aca="false">IFERROR(MIN(H40:H49),0)</f>
        <v>10</v>
      </c>
      <c r="D7" s="9"/>
    </row>
    <row r="10" customFormat="false" ht="15" hidden="false" customHeight="false" outlineLevel="0" collapsed="false">
      <c r="A10" s="10" t="s">
        <v>19</v>
      </c>
    </row>
    <row r="11" customFormat="false" ht="15" hidden="false" customHeight="false" outlineLevel="0" collapsed="false">
      <c r="A11" s="11" t="s">
        <v>20</v>
      </c>
      <c r="B11" s="11" t="s">
        <v>21</v>
      </c>
    </row>
    <row r="12" customFormat="false" ht="15" hidden="false" customHeight="false" outlineLevel="0" collapsed="false">
      <c r="A12" s="12" t="s">
        <v>22</v>
      </c>
      <c r="B12" s="13" t="n">
        <f aca="false">SUMIF('Health Log'!A4:A43,"Bella (Dog)",'Health Log'!E4:E43)</f>
        <v>170</v>
      </c>
    </row>
    <row r="13" customFormat="false" ht="15" hidden="false" customHeight="false" outlineLevel="0" collapsed="false">
      <c r="A13" s="12" t="s">
        <v>23</v>
      </c>
      <c r="B13" s="13" t="n">
        <f aca="false">SUMIF('Health Log'!A4:A43,"Max (Dog)",'Health Log'!E4:E43)</f>
        <v>93</v>
      </c>
    </row>
    <row r="14" customFormat="false" ht="15" hidden="false" customHeight="false" outlineLevel="0" collapsed="false">
      <c r="A14" s="12" t="s">
        <v>24</v>
      </c>
      <c r="B14" s="13" t="n">
        <f aca="false">SUMIF('Health Log'!A4:A43,"Luna (Cat)",'Health Log'!E4:E43)</f>
        <v>180</v>
      </c>
    </row>
    <row r="40" customFormat="false" ht="15" hidden="false" customHeight="false" outlineLevel="0" collapsed="false">
      <c r="H40" s="14" t="n">
        <f aca="false">IF('Health Log'!G4&gt;=0,'Health Log'!G4,"")</f>
        <v>40</v>
      </c>
    </row>
    <row r="41" customFormat="false" ht="15" hidden="false" customHeight="false" outlineLevel="0" collapsed="false">
      <c r="H41" s="0" t="str">
        <f aca="false">IF('Health Log'!G5&gt;=0,'Health Log'!G5,"")</f>
        <v/>
      </c>
    </row>
    <row r="42" customFormat="false" ht="15" hidden="false" customHeight="false" outlineLevel="0" collapsed="false">
      <c r="H42" s="14" t="n">
        <f aca="false">IF('Health Log'!G6&gt;=0,'Health Log'!G6,"")</f>
        <v>120</v>
      </c>
    </row>
    <row r="43" customFormat="false" ht="15" hidden="false" customHeight="false" outlineLevel="0" collapsed="false">
      <c r="H43" s="14" t="n">
        <f aca="false">IF('Health Log'!G7&gt;=0,'Health Log'!G7,"")</f>
        <v>90</v>
      </c>
    </row>
    <row r="44" customFormat="false" ht="15" hidden="false" customHeight="false" outlineLevel="0" collapsed="false">
      <c r="H44" s="14" t="n">
        <f aca="false">IF('Health Log'!G8&gt;=0,'Health Log'!G8,"")</f>
        <v>20</v>
      </c>
    </row>
    <row r="45" customFormat="false" ht="15" hidden="false" customHeight="false" outlineLevel="0" collapsed="false">
      <c r="H45" s="14" t="n">
        <f aca="false">IF('Health Log'!G9&gt;=0,'Health Log'!G9,"")</f>
        <v>300</v>
      </c>
    </row>
    <row r="46" customFormat="false" ht="15" hidden="false" customHeight="false" outlineLevel="0" collapsed="false">
      <c r="H46" s="14" t="n">
        <f aca="false">IF('Health Log'!G10&gt;=0,'Health Log'!G10,"")</f>
        <v>10</v>
      </c>
    </row>
    <row r="47" customFormat="false" ht="15" hidden="false" customHeight="false" outlineLevel="0" collapsed="false">
      <c r="H47" s="14" t="n">
        <f aca="false">IF('Health Log'!G11&gt;=0,'Health Log'!G11,"")</f>
        <v>75</v>
      </c>
    </row>
    <row r="48" customFormat="false" ht="15" hidden="false" customHeight="false" outlineLevel="0" collapsed="false">
      <c r="H48" s="14" t="n">
        <f aca="false">IF('Health Log'!G12&gt;=0,'Health Log'!G12,"")</f>
        <v>80</v>
      </c>
    </row>
    <row r="49" customFormat="false" ht="15" hidden="false" customHeight="false" outlineLevel="0" collapsed="false">
      <c r="H49" s="14" t="n">
        <f aca="false">IF('Health Log'!G13&gt;=0,'Health Log'!G13,"")</f>
        <v>28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H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3"/>
    <col collapsed="false" customWidth="true" hidden="false" outlineLevel="0" max="3" min="3" style="0" width="14"/>
    <col collapsed="false" customWidth="true" hidden="false" outlineLevel="0" max="4" min="4" style="0" width="18"/>
    <col collapsed="false" customWidth="true" hidden="false" outlineLevel="0" max="5" min="5" style="0" width="9"/>
    <col collapsed="false" customWidth="true" hidden="false" outlineLevel="0" max="7" min="6" style="0" width="13"/>
    <col collapsed="false" customWidth="true" hidden="false" outlineLevel="0" max="8" min="8" style="0" width="18"/>
  </cols>
  <sheetData>
    <row r="1" customFormat="false" ht="64.9" hidden="false" customHeight="false" outlineLevel="0" collapsed="false">
      <c r="A1" s="15" t="s">
        <v>25</v>
      </c>
    </row>
    <row r="3" customFormat="false" ht="15" hidden="false" customHeight="false" outlineLevel="0" collapsed="false">
      <c r="A3" s="16" t="s">
        <v>20</v>
      </c>
      <c r="B3" s="16" t="s">
        <v>26</v>
      </c>
      <c r="C3" s="16" t="s">
        <v>27</v>
      </c>
      <c r="D3" s="16" t="s">
        <v>28</v>
      </c>
      <c r="E3" s="16" t="s">
        <v>29</v>
      </c>
      <c r="F3" s="16" t="s">
        <v>30</v>
      </c>
      <c r="G3" s="16" t="s">
        <v>31</v>
      </c>
      <c r="H3" s="16" t="s">
        <v>32</v>
      </c>
    </row>
    <row r="4" customFormat="false" ht="15" hidden="false" customHeight="false" outlineLevel="0" collapsed="false">
      <c r="A4" s="17" t="s">
        <v>22</v>
      </c>
      <c r="B4" s="18" t="n">
        <v>45986</v>
      </c>
      <c r="C4" s="17" t="s">
        <v>33</v>
      </c>
      <c r="D4" s="17" t="s">
        <v>34</v>
      </c>
      <c r="E4" s="19" t="n">
        <v>45</v>
      </c>
      <c r="F4" s="18" t="n">
        <v>46226</v>
      </c>
      <c r="G4" s="20" t="n">
        <f aca="true">IF(F4="","",F4-TODAY())</f>
        <v>40</v>
      </c>
      <c r="H4" s="17"/>
    </row>
    <row r="5" customFormat="false" ht="15" hidden="false" customHeight="false" outlineLevel="0" collapsed="false">
      <c r="A5" s="17" t="s">
        <v>22</v>
      </c>
      <c r="B5" s="18" t="n">
        <v>46156</v>
      </c>
      <c r="C5" s="17" t="s">
        <v>35</v>
      </c>
      <c r="D5" s="17" t="s">
        <v>36</v>
      </c>
      <c r="E5" s="19" t="n">
        <v>80</v>
      </c>
      <c r="F5" s="18" t="n">
        <v>46181</v>
      </c>
      <c r="G5" s="21" t="n">
        <f aca="true">IF(F5="","",F5-TODAY())</f>
        <v>-5</v>
      </c>
      <c r="H5" s="17"/>
    </row>
    <row r="6" customFormat="false" ht="15" hidden="false" customHeight="false" outlineLevel="0" collapsed="false">
      <c r="A6" s="17" t="s">
        <v>23</v>
      </c>
      <c r="B6" s="18" t="n">
        <v>46036</v>
      </c>
      <c r="C6" s="17" t="s">
        <v>33</v>
      </c>
      <c r="D6" s="17" t="s">
        <v>37</v>
      </c>
      <c r="E6" s="19" t="n">
        <v>38</v>
      </c>
      <c r="F6" s="18" t="n">
        <v>46306</v>
      </c>
      <c r="G6" s="20" t="n">
        <f aca="true">IF(F6="","",F6-TODAY())</f>
        <v>120</v>
      </c>
      <c r="H6" s="17"/>
    </row>
    <row r="7" customFormat="false" ht="15" hidden="false" customHeight="false" outlineLevel="0" collapsed="false">
      <c r="A7" s="17" t="s">
        <v>24</v>
      </c>
      <c r="B7" s="18" t="n">
        <v>46096</v>
      </c>
      <c r="C7" s="17" t="s">
        <v>33</v>
      </c>
      <c r="D7" s="17" t="s">
        <v>38</v>
      </c>
      <c r="E7" s="19" t="n">
        <v>42</v>
      </c>
      <c r="F7" s="18" t="n">
        <v>46276</v>
      </c>
      <c r="G7" s="21" t="n">
        <f aca="true">IF(F7="","",F7-TODAY())</f>
        <v>90</v>
      </c>
      <c r="H7" s="17"/>
    </row>
    <row r="8" customFormat="false" ht="15" hidden="false" customHeight="false" outlineLevel="0" collapsed="false">
      <c r="A8" s="17" t="s">
        <v>23</v>
      </c>
      <c r="B8" s="18" t="n">
        <v>46126</v>
      </c>
      <c r="C8" s="17" t="s">
        <v>39</v>
      </c>
      <c r="D8" s="17" t="s">
        <v>40</v>
      </c>
      <c r="E8" s="19" t="n">
        <v>55</v>
      </c>
      <c r="F8" s="18" t="n">
        <v>46206</v>
      </c>
      <c r="G8" s="20" t="n">
        <f aca="true">IF(F8="","",F8-TODAY())</f>
        <v>20</v>
      </c>
      <c r="H8" s="17"/>
    </row>
    <row r="9" customFormat="false" ht="15" hidden="false" customHeight="false" outlineLevel="0" collapsed="false">
      <c r="A9" s="17" t="s">
        <v>24</v>
      </c>
      <c r="B9" s="18" t="n">
        <v>46141</v>
      </c>
      <c r="C9" s="17" t="s">
        <v>35</v>
      </c>
      <c r="D9" s="17" t="s">
        <v>41</v>
      </c>
      <c r="E9" s="19" t="n">
        <v>120</v>
      </c>
      <c r="F9" s="18" t="n">
        <v>46486</v>
      </c>
      <c r="G9" s="21" t="n">
        <f aca="true">IF(F9="","",F9-TODAY())</f>
        <v>300</v>
      </c>
      <c r="H9" s="17"/>
    </row>
    <row r="10" customFormat="false" ht="15" hidden="false" customHeight="false" outlineLevel="0" collapsed="false">
      <c r="A10" s="17" t="s">
        <v>22</v>
      </c>
      <c r="B10" s="18" t="n">
        <v>46166</v>
      </c>
      <c r="C10" s="17" t="s">
        <v>42</v>
      </c>
      <c r="D10" s="17" t="s">
        <v>43</v>
      </c>
      <c r="E10" s="19" t="n">
        <v>25</v>
      </c>
      <c r="F10" s="18" t="n">
        <v>46196</v>
      </c>
      <c r="G10" s="20" t="n">
        <f aca="true">IF(F10="","",F10-TODAY())</f>
        <v>10</v>
      </c>
      <c r="H10" s="17"/>
    </row>
    <row r="11" customFormat="false" ht="15" hidden="false" customHeight="false" outlineLevel="0" collapsed="false">
      <c r="A11" s="17" t="s">
        <v>23</v>
      </c>
      <c r="B11" s="18" t="n">
        <v>46171</v>
      </c>
      <c r="C11" s="17" t="s">
        <v>44</v>
      </c>
      <c r="D11" s="17" t="s">
        <v>45</v>
      </c>
      <c r="E11" s="19" t="n">
        <v>0</v>
      </c>
      <c r="F11" s="18" t="n">
        <v>46261</v>
      </c>
      <c r="G11" s="21" t="n">
        <f aca="true">IF(F11="","",F11-TODAY())</f>
        <v>75</v>
      </c>
      <c r="H11" s="17"/>
    </row>
    <row r="12" customFormat="false" ht="15" hidden="false" customHeight="false" outlineLevel="0" collapsed="false">
      <c r="A12" s="17" t="s">
        <v>24</v>
      </c>
      <c r="B12" s="18" t="n">
        <v>46176</v>
      </c>
      <c r="C12" s="17" t="s">
        <v>42</v>
      </c>
      <c r="D12" s="17" t="s">
        <v>46</v>
      </c>
      <c r="E12" s="19" t="n">
        <v>18</v>
      </c>
      <c r="F12" s="18" t="n">
        <v>46266</v>
      </c>
      <c r="G12" s="20" t="n">
        <f aca="true">IF(F12="","",F12-TODAY())</f>
        <v>80</v>
      </c>
      <c r="H12" s="17"/>
    </row>
    <row r="13" customFormat="false" ht="15" hidden="false" customHeight="false" outlineLevel="0" collapsed="false">
      <c r="A13" s="17" t="s">
        <v>22</v>
      </c>
      <c r="B13" s="18" t="n">
        <v>46181</v>
      </c>
      <c r="C13" s="17" t="s">
        <v>39</v>
      </c>
      <c r="D13" s="17" t="s">
        <v>47</v>
      </c>
      <c r="E13" s="19" t="n">
        <v>20</v>
      </c>
      <c r="F13" s="18" t="n">
        <v>46214</v>
      </c>
      <c r="G13" s="21" t="n">
        <f aca="true">IF(F13="","",F13-TODAY())</f>
        <v>28</v>
      </c>
      <c r="H13" s="17"/>
    </row>
    <row r="14" customFormat="false" ht="15" hidden="false" customHeight="false" outlineLevel="0" collapsed="false">
      <c r="A14" s="17"/>
      <c r="B14" s="18"/>
      <c r="C14" s="17"/>
      <c r="D14" s="17"/>
      <c r="E14" s="19"/>
      <c r="F14" s="18"/>
      <c r="G14" s="20" t="str">
        <f aca="true">IF(F14="","",F14-TODAY())</f>
        <v/>
      </c>
      <c r="H14" s="17"/>
    </row>
    <row r="15" customFormat="false" ht="15" hidden="false" customHeight="false" outlineLevel="0" collapsed="false">
      <c r="A15" s="17"/>
      <c r="B15" s="18"/>
      <c r="C15" s="17"/>
      <c r="D15" s="17"/>
      <c r="E15" s="19"/>
      <c r="F15" s="18"/>
      <c r="G15" s="21" t="str">
        <f aca="true">IF(F15="","",F15-TODAY())</f>
        <v/>
      </c>
      <c r="H15" s="17"/>
    </row>
    <row r="16" customFormat="false" ht="15" hidden="false" customHeight="false" outlineLevel="0" collapsed="false">
      <c r="A16" s="17"/>
      <c r="B16" s="18"/>
      <c r="C16" s="17"/>
      <c r="D16" s="17"/>
      <c r="E16" s="19"/>
      <c r="F16" s="18"/>
      <c r="G16" s="20" t="str">
        <f aca="true">IF(F16="","",F16-TODAY())</f>
        <v/>
      </c>
      <c r="H16" s="17"/>
    </row>
    <row r="17" customFormat="false" ht="15" hidden="false" customHeight="false" outlineLevel="0" collapsed="false">
      <c r="A17" s="17"/>
      <c r="B17" s="18"/>
      <c r="C17" s="17"/>
      <c r="D17" s="17"/>
      <c r="E17" s="19"/>
      <c r="F17" s="18"/>
      <c r="G17" s="21" t="str">
        <f aca="true">IF(F17="","",F17-TODAY())</f>
        <v/>
      </c>
      <c r="H17" s="17"/>
    </row>
    <row r="18" customFormat="false" ht="15" hidden="false" customHeight="false" outlineLevel="0" collapsed="false">
      <c r="A18" s="17"/>
      <c r="B18" s="18"/>
      <c r="C18" s="17"/>
      <c r="D18" s="17"/>
      <c r="E18" s="19"/>
      <c r="F18" s="18"/>
      <c r="G18" s="20" t="str">
        <f aca="true">IF(F18="","",F18-TODAY())</f>
        <v/>
      </c>
      <c r="H18" s="17"/>
    </row>
    <row r="19" customFormat="false" ht="15" hidden="false" customHeight="false" outlineLevel="0" collapsed="false">
      <c r="A19" s="17"/>
      <c r="B19" s="18"/>
      <c r="C19" s="17"/>
      <c r="D19" s="17"/>
      <c r="E19" s="19"/>
      <c r="F19" s="18"/>
      <c r="G19" s="21" t="str">
        <f aca="true">IF(F19="","",F19-TODAY())</f>
        <v/>
      </c>
      <c r="H19" s="17"/>
    </row>
    <row r="20" customFormat="false" ht="15" hidden="false" customHeight="false" outlineLevel="0" collapsed="false">
      <c r="A20" s="17"/>
      <c r="B20" s="18"/>
      <c r="C20" s="17"/>
      <c r="D20" s="17"/>
      <c r="E20" s="19"/>
      <c r="F20" s="18"/>
      <c r="G20" s="20" t="str">
        <f aca="true">IF(F20="","",F20-TODAY())</f>
        <v/>
      </c>
      <c r="H20" s="17"/>
    </row>
    <row r="21" customFormat="false" ht="15" hidden="false" customHeight="false" outlineLevel="0" collapsed="false">
      <c r="A21" s="17"/>
      <c r="B21" s="18"/>
      <c r="C21" s="17"/>
      <c r="D21" s="17"/>
      <c r="E21" s="19"/>
      <c r="F21" s="18"/>
      <c r="G21" s="21" t="str">
        <f aca="true">IF(F21="","",F21-TODAY())</f>
        <v/>
      </c>
      <c r="H21" s="17"/>
    </row>
    <row r="22" customFormat="false" ht="15" hidden="false" customHeight="false" outlineLevel="0" collapsed="false">
      <c r="A22" s="17"/>
      <c r="B22" s="18"/>
      <c r="C22" s="17"/>
      <c r="D22" s="17"/>
      <c r="E22" s="19"/>
      <c r="F22" s="18"/>
      <c r="G22" s="20" t="str">
        <f aca="true">IF(F22="","",F22-TODAY())</f>
        <v/>
      </c>
      <c r="H22" s="17"/>
    </row>
    <row r="23" customFormat="false" ht="15" hidden="false" customHeight="false" outlineLevel="0" collapsed="false">
      <c r="A23" s="17"/>
      <c r="B23" s="18"/>
      <c r="C23" s="17"/>
      <c r="D23" s="17"/>
      <c r="E23" s="19"/>
      <c r="F23" s="18"/>
      <c r="G23" s="21" t="str">
        <f aca="true">IF(F23="","",F23-TODAY())</f>
        <v/>
      </c>
      <c r="H23" s="17"/>
    </row>
    <row r="24" customFormat="false" ht="15" hidden="false" customHeight="false" outlineLevel="0" collapsed="false">
      <c r="A24" s="17"/>
      <c r="B24" s="18"/>
      <c r="C24" s="17"/>
      <c r="D24" s="17"/>
      <c r="E24" s="19"/>
      <c r="F24" s="18"/>
      <c r="G24" s="20" t="str">
        <f aca="true">IF(F24="","",F24-TODAY())</f>
        <v/>
      </c>
      <c r="H24" s="17"/>
    </row>
    <row r="25" customFormat="false" ht="15" hidden="false" customHeight="false" outlineLevel="0" collapsed="false">
      <c r="A25" s="17"/>
      <c r="B25" s="18"/>
      <c r="C25" s="17"/>
      <c r="D25" s="17"/>
      <c r="E25" s="19"/>
      <c r="F25" s="18"/>
      <c r="G25" s="21" t="str">
        <f aca="true">IF(F25="","",F25-TODAY())</f>
        <v/>
      </c>
      <c r="H25" s="17"/>
    </row>
    <row r="26" customFormat="false" ht="15" hidden="false" customHeight="false" outlineLevel="0" collapsed="false">
      <c r="A26" s="17"/>
      <c r="B26" s="18"/>
      <c r="C26" s="17"/>
      <c r="D26" s="17"/>
      <c r="E26" s="19"/>
      <c r="F26" s="18"/>
      <c r="G26" s="20" t="str">
        <f aca="true">IF(F26="","",F26-TODAY())</f>
        <v/>
      </c>
      <c r="H26" s="17"/>
    </row>
    <row r="27" customFormat="false" ht="15" hidden="false" customHeight="false" outlineLevel="0" collapsed="false">
      <c r="A27" s="17"/>
      <c r="B27" s="18"/>
      <c r="C27" s="17"/>
      <c r="D27" s="17"/>
      <c r="E27" s="19"/>
      <c r="F27" s="18"/>
      <c r="G27" s="21" t="str">
        <f aca="true">IF(F27="","",F27-TODAY())</f>
        <v/>
      </c>
      <c r="H27" s="17"/>
    </row>
    <row r="28" customFormat="false" ht="15" hidden="false" customHeight="false" outlineLevel="0" collapsed="false">
      <c r="A28" s="17"/>
      <c r="B28" s="18"/>
      <c r="C28" s="17"/>
      <c r="D28" s="17"/>
      <c r="E28" s="19"/>
      <c r="F28" s="18"/>
      <c r="G28" s="20" t="str">
        <f aca="true">IF(F28="","",F28-TODAY())</f>
        <v/>
      </c>
      <c r="H28" s="17"/>
    </row>
    <row r="29" customFormat="false" ht="15" hidden="false" customHeight="false" outlineLevel="0" collapsed="false">
      <c r="A29" s="17"/>
      <c r="B29" s="18"/>
      <c r="C29" s="17"/>
      <c r="D29" s="17"/>
      <c r="E29" s="19"/>
      <c r="F29" s="18"/>
      <c r="G29" s="21" t="str">
        <f aca="true">IF(F29="","",F29-TODAY())</f>
        <v/>
      </c>
      <c r="H29" s="17"/>
    </row>
    <row r="30" customFormat="false" ht="15" hidden="false" customHeight="false" outlineLevel="0" collapsed="false">
      <c r="A30" s="17"/>
      <c r="B30" s="18"/>
      <c r="C30" s="17"/>
      <c r="D30" s="17"/>
      <c r="E30" s="19"/>
      <c r="F30" s="18"/>
      <c r="G30" s="20" t="str">
        <f aca="true">IF(F30="","",F30-TODAY())</f>
        <v/>
      </c>
      <c r="H30" s="17"/>
    </row>
    <row r="31" customFormat="false" ht="15" hidden="false" customHeight="false" outlineLevel="0" collapsed="false">
      <c r="A31" s="17"/>
      <c r="B31" s="18"/>
      <c r="C31" s="17"/>
      <c r="D31" s="17"/>
      <c r="E31" s="19"/>
      <c r="F31" s="18"/>
      <c r="G31" s="21" t="str">
        <f aca="true">IF(F31="","",F31-TODAY())</f>
        <v/>
      </c>
      <c r="H31" s="17"/>
    </row>
    <row r="32" customFormat="false" ht="15" hidden="false" customHeight="false" outlineLevel="0" collapsed="false">
      <c r="A32" s="17"/>
      <c r="B32" s="18"/>
      <c r="C32" s="17"/>
      <c r="D32" s="17"/>
      <c r="E32" s="19"/>
      <c r="F32" s="18"/>
      <c r="G32" s="20" t="str">
        <f aca="true">IF(F32="","",F32-TODAY())</f>
        <v/>
      </c>
      <c r="H32" s="17"/>
    </row>
    <row r="33" customFormat="false" ht="15" hidden="false" customHeight="false" outlineLevel="0" collapsed="false">
      <c r="A33" s="17"/>
      <c r="B33" s="18"/>
      <c r="C33" s="17"/>
      <c r="D33" s="17"/>
      <c r="E33" s="19"/>
      <c r="F33" s="18"/>
      <c r="G33" s="21" t="str">
        <f aca="true">IF(F33="","",F33-TODAY())</f>
        <v/>
      </c>
      <c r="H33" s="17"/>
    </row>
    <row r="34" customFormat="false" ht="15" hidden="false" customHeight="false" outlineLevel="0" collapsed="false">
      <c r="A34" s="17"/>
      <c r="B34" s="18"/>
      <c r="C34" s="17"/>
      <c r="D34" s="17"/>
      <c r="E34" s="19"/>
      <c r="F34" s="18"/>
      <c r="G34" s="20" t="str">
        <f aca="true">IF(F34="","",F34-TODAY())</f>
        <v/>
      </c>
      <c r="H34" s="17"/>
    </row>
    <row r="35" customFormat="false" ht="15" hidden="false" customHeight="false" outlineLevel="0" collapsed="false">
      <c r="A35" s="17"/>
      <c r="B35" s="18"/>
      <c r="C35" s="17"/>
      <c r="D35" s="17"/>
      <c r="E35" s="19"/>
      <c r="F35" s="18"/>
      <c r="G35" s="21" t="str">
        <f aca="true">IF(F35="","",F35-TODAY())</f>
        <v/>
      </c>
      <c r="H35" s="17"/>
    </row>
    <row r="36" customFormat="false" ht="15" hidden="false" customHeight="false" outlineLevel="0" collapsed="false">
      <c r="A36" s="17"/>
      <c r="B36" s="18"/>
      <c r="C36" s="17"/>
      <c r="D36" s="17"/>
      <c r="E36" s="19"/>
      <c r="F36" s="18"/>
      <c r="G36" s="20" t="str">
        <f aca="true">IF(F36="","",F36-TODAY())</f>
        <v/>
      </c>
      <c r="H36" s="17"/>
    </row>
    <row r="37" customFormat="false" ht="15" hidden="false" customHeight="false" outlineLevel="0" collapsed="false">
      <c r="A37" s="17"/>
      <c r="B37" s="18"/>
      <c r="C37" s="17"/>
      <c r="D37" s="17"/>
      <c r="E37" s="19"/>
      <c r="F37" s="18"/>
      <c r="G37" s="21" t="str">
        <f aca="true">IF(F37="","",F37-TODAY())</f>
        <v/>
      </c>
      <c r="H37" s="17"/>
    </row>
    <row r="38" customFormat="false" ht="15" hidden="false" customHeight="false" outlineLevel="0" collapsed="false">
      <c r="A38" s="17"/>
      <c r="B38" s="18"/>
      <c r="C38" s="17"/>
      <c r="D38" s="17"/>
      <c r="E38" s="19"/>
      <c r="F38" s="18"/>
      <c r="G38" s="20" t="str">
        <f aca="true">IF(F38="","",F38-TODAY())</f>
        <v/>
      </c>
      <c r="H38" s="17"/>
    </row>
    <row r="39" customFormat="false" ht="15" hidden="false" customHeight="false" outlineLevel="0" collapsed="false">
      <c r="A39" s="17"/>
      <c r="B39" s="18"/>
      <c r="C39" s="17"/>
      <c r="D39" s="17"/>
      <c r="E39" s="19"/>
      <c r="F39" s="18"/>
      <c r="G39" s="21" t="str">
        <f aca="true">IF(F39="","",F39-TODAY())</f>
        <v/>
      </c>
      <c r="H39" s="17"/>
    </row>
    <row r="40" customFormat="false" ht="15" hidden="false" customHeight="false" outlineLevel="0" collapsed="false">
      <c r="A40" s="17"/>
      <c r="B40" s="18"/>
      <c r="C40" s="17"/>
      <c r="D40" s="17"/>
      <c r="E40" s="19"/>
      <c r="F40" s="18"/>
      <c r="G40" s="20" t="str">
        <f aca="true">IF(F40="","",F40-TODAY())</f>
        <v/>
      </c>
      <c r="H40" s="17"/>
    </row>
    <row r="41" customFormat="false" ht="15" hidden="false" customHeight="false" outlineLevel="0" collapsed="false">
      <c r="A41" s="17"/>
      <c r="B41" s="18"/>
      <c r="C41" s="17"/>
      <c r="D41" s="17"/>
      <c r="E41" s="19"/>
      <c r="F41" s="18"/>
      <c r="G41" s="21" t="str">
        <f aca="true">IF(F41="","",F41-TODAY())</f>
        <v/>
      </c>
      <c r="H41" s="17"/>
    </row>
    <row r="42" customFormat="false" ht="15" hidden="false" customHeight="false" outlineLevel="0" collapsed="false">
      <c r="A42" s="17"/>
      <c r="B42" s="18"/>
      <c r="C42" s="17"/>
      <c r="D42" s="17"/>
      <c r="E42" s="19"/>
      <c r="F42" s="18"/>
      <c r="G42" s="20" t="str">
        <f aca="true">IF(F42="","",F42-TODAY())</f>
        <v/>
      </c>
      <c r="H42" s="17"/>
    </row>
    <row r="43" customFormat="false" ht="15" hidden="false" customHeight="false" outlineLevel="0" collapsed="false">
      <c r="A43" s="17"/>
      <c r="B43" s="18"/>
      <c r="C43" s="17"/>
      <c r="D43" s="17"/>
      <c r="E43" s="19"/>
      <c r="F43" s="18"/>
      <c r="G43" s="21" t="str">
        <f aca="true">IF(F43="","",F43-TODAY())</f>
        <v/>
      </c>
      <c r="H43" s="17"/>
    </row>
  </sheetData>
  <conditionalFormatting sqref="G4:G43">
    <cfRule type="cellIs" priority="2" operator="lessThan" aboveAverage="0" equalAverage="0" bottom="0" percent="0" rank="0" text="" dxfId="0">
      <formula>0</formula>
    </cfRule>
    <cfRule type="cellIs" priority="3" operator="between" aboveAverage="0" equalAverage="0" bottom="0" percent="0" rank="0" text="" dxfId="1">
      <formula>0</formula>
      <formula>30</formula>
    </cfRule>
  </conditionalFormatting>
  <dataValidations count="2">
    <dataValidation allowBlank="true" errorStyle="stop" operator="between" showDropDown="false" showErrorMessage="false" showInputMessage="false" sqref="A4:A43" type="list">
      <formula1>Lists!$A$4:$A$6</formula1>
      <formula2>0</formula2>
    </dataValidation>
    <dataValidation allowBlank="true" errorStyle="stop" operator="between" showDropDown="false" showErrorMessage="false" showInputMessage="false" sqref="C4:C43" type="list">
      <formula1>Lists!$B$4:$B$9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B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4"/>
  </cols>
  <sheetData>
    <row r="3" customFormat="false" ht="15" hidden="false" customHeight="false" outlineLevel="0" collapsed="false">
      <c r="A3" s="22" t="s">
        <v>20</v>
      </c>
      <c r="B3" s="22" t="s">
        <v>27</v>
      </c>
    </row>
    <row r="4" customFormat="false" ht="15" hidden="false" customHeight="false" outlineLevel="0" collapsed="false">
      <c r="A4" s="0" t="s">
        <v>22</v>
      </c>
      <c r="B4" s="0" t="s">
        <v>33</v>
      </c>
    </row>
    <row r="5" customFormat="false" ht="15" hidden="false" customHeight="false" outlineLevel="0" collapsed="false">
      <c r="A5" s="0" t="s">
        <v>23</v>
      </c>
      <c r="B5" s="0" t="s">
        <v>35</v>
      </c>
    </row>
    <row r="6" customFormat="false" ht="15" hidden="false" customHeight="false" outlineLevel="0" collapsed="false">
      <c r="A6" s="0" t="s">
        <v>24</v>
      </c>
      <c r="B6" s="0" t="s">
        <v>42</v>
      </c>
    </row>
    <row r="7" customFormat="false" ht="15" hidden="false" customHeight="false" outlineLevel="0" collapsed="false">
      <c r="B7" s="0" t="s">
        <v>39</v>
      </c>
    </row>
    <row r="8" customFormat="false" ht="15" hidden="false" customHeight="false" outlineLevel="0" collapsed="false">
      <c r="B8" s="0" t="s">
        <v>44</v>
      </c>
    </row>
    <row r="9" customFormat="false" ht="15" hidden="false" customHeight="false" outlineLevel="0" collapsed="false">
      <c r="B9" s="0" t="s">
        <v>48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2026-06-13T06:13:56Z</dcterms:created>
  <dc:creator>openpyxl</dc:creator>
  <dc:description/>
  <dc:language>en-US</dc:language>
  <cp:lastModifiedBy/>
  <dcterms:modified xsi:type="dcterms:W3CDTF">2026-06-13T06:14:07Z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