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Survey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<sst xmlns="http://schemas.openxmlformats.org/spreadsheetml/2006/main" count="82" uniqueCount="57">
  <si>
    <t xml:space="preserve">How to Use  —  Engagement Survey Tracker</t>
  </si>
  <si>
    <t xml:space="preserve">by ExcelGuru.io  |  Turn survey scores into a clear picture of how your team feels.</t>
  </si>
  <si>
    <t xml:space="preserve">What this template does</t>
  </si>
  <si>
    <t xml:space="preserve">Capture engagement scores across five dimensions, calculate an engagement score per response, and classify each one.</t>
  </si>
  <si>
    <t xml:space="preserve">Sheet 1 — Survey</t>
  </si>
  <si>
    <t xml:space="preserve">Enter scores from 1 to 5 for satisfaction, recognition, growth, management and work-life. The engagement score and level calculate automatically.</t>
  </si>
  <si>
    <t xml:space="preserve">Sheet 2 — Dashboard</t>
  </si>
  <si>
    <t xml:space="preserve">See average engagement, the split of engaged and disengaged staff, and the average score for each dimension.</t>
  </si>
  <si>
    <t xml:space="preserve">Reading the results</t>
  </si>
  <si>
    <t xml:space="preserve">The dimension chart shows your strongest and weakest areas, so you know exactly where to focus.</t>
  </si>
  <si>
    <t xml:space="preserve">Tips</t>
  </si>
  <si>
    <t xml:space="preserve">Keep responses anonymous to get honest answers. Act visibly on the weakest dimension to build trust in the survey.</t>
  </si>
  <si>
    <t xml:space="preserve">ENGAGEMENT SURVEY  —  DASHBOARD</t>
  </si>
  <si>
    <t xml:space="preserve">Responses</t>
  </si>
  <si>
    <t xml:space="preserve">Avg Engagement</t>
  </si>
  <si>
    <t xml:space="preserve">Engaged</t>
  </si>
  <si>
    <t xml:space="preserve">Neutral</t>
  </si>
  <si>
    <t xml:space="preserve">Disengaged</t>
  </si>
  <si>
    <t xml:space="preserve">% Engaged</t>
  </si>
  <si>
    <t xml:space="preserve">Average Score by Dimension</t>
  </si>
  <si>
    <t xml:space="preserve">Engagement Level Split</t>
  </si>
  <si>
    <t xml:space="preserve">Dimension</t>
  </si>
  <si>
    <t xml:space="preserve">Avg</t>
  </si>
  <si>
    <t xml:space="preserve">Level</t>
  </si>
  <si>
    <t xml:space="preserve">Count</t>
  </si>
  <si>
    <t xml:space="preserve">Satisfaction</t>
  </si>
  <si>
    <t xml:space="preserve">Recognition</t>
  </si>
  <si>
    <t xml:space="preserve">Growth</t>
  </si>
  <si>
    <t xml:space="preserve">Management</t>
  </si>
  <si>
    <t xml:space="preserve">Work-Life</t>
  </si>
  <si>
    <t xml:space="preserve">Engagement Survey — enter scores 1-5; engagement &amp; level auto-calculate</t>
  </si>
  <si>
    <t xml:space="preserve">Resp ID</t>
  </si>
  <si>
    <t xml:space="preserve">Department</t>
  </si>
  <si>
    <t xml:space="preserve">Engagement</t>
  </si>
  <si>
    <t xml:space="preserve">R-01</t>
  </si>
  <si>
    <t xml:space="preserve">Sales</t>
  </si>
  <si>
    <t xml:space="preserve">R-02</t>
  </si>
  <si>
    <t xml:space="preserve">Engineering</t>
  </si>
  <si>
    <t xml:space="preserve">R-03</t>
  </si>
  <si>
    <t xml:space="preserve">HR</t>
  </si>
  <si>
    <t xml:space="preserve">R-04</t>
  </si>
  <si>
    <t xml:space="preserve">Operations</t>
  </si>
  <si>
    <t xml:space="preserve">R-05</t>
  </si>
  <si>
    <t xml:space="preserve">Marketing</t>
  </si>
  <si>
    <t xml:space="preserve">R-06</t>
  </si>
  <si>
    <t xml:space="preserve">R-07</t>
  </si>
  <si>
    <t xml:space="preserve">Finance</t>
  </si>
  <si>
    <t xml:space="preserve">R-08</t>
  </si>
  <si>
    <t xml:space="preserve">R-09</t>
  </si>
  <si>
    <t xml:space="preserve">R-10</t>
  </si>
  <si>
    <t xml:space="preserve">R-11</t>
  </si>
  <si>
    <t xml:space="preserve">R-12</t>
  </si>
  <si>
    <t xml:space="preserve">R-13</t>
  </si>
  <si>
    <t xml:space="preserve">R-14</t>
  </si>
  <si>
    <t xml:space="preserve">R-15</t>
  </si>
  <si>
    <t xml:space="preserve">Dropdown Lists &amp; Scale</t>
  </si>
  <si>
    <t xml:space="preserve">Score each area 1 (strongly disagree) to 5 (strongly agree)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</si>
</sst>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.00"/>
    <numFmt numFmtId="167" formatCode="0.0%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3366FF"/>
      <rgbColor rgb="FF33CCCC"/>
      <rgbColor rgb="FF9BBB59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Avg by Dimension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Avg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Dashboard!$A$12:$A$16</c:f>
              <c:strCache>
                <c:ptCount val="5"/>
                <c:pt idx="0">
                  <c:v>Satisfaction</c:v>
                </c:pt>
                <c:pt idx="1">
                  <c:v>Recognition</c:v>
                </c:pt>
                <c:pt idx="2">
                  <c:v>Growth</c:v>
                </c:pt>
                <c:pt idx="3">
                  <c:v>Management</c:v>
                </c:pt>
                <c:pt idx="4">
                  <c:v>Work-Life</c:v>
                </c:pt>
              </c:strCache>
            </c:strRef>
          </c:cat>
          <c:val>
            <c:numRef>
              <c:f>Dashboard!$B$12:$B$16</c:f>
              <c:numCache>
                <c:formatCode>0.00</c:formatCode>
                <c:ptCount val="5"/>
                <c:pt idx="0">
                  <c:v>3.66666666666667</c:v>
                </c:pt>
                <c:pt idx="1">
                  <c:v>3.46666666666667</c:v>
                </c:pt>
                <c:pt idx="2">
                  <c:v>3.73333333333333</c:v>
                </c:pt>
                <c:pt idx="3">
                  <c:v>3.66666666666667</c:v>
                </c:pt>
                <c:pt idx="4">
                  <c:v>3.46666666666667</c:v>
                </c:pt>
              </c:numCache>
            </c:numRef>
          </c:val>
        </c:ser>
        <c:gapWidth val="150"/>
        <c:overlap val="0"/>
        <c:axId val="56436717"/>
        <c:axId val="7310795"/>
      </c:barChart>
      <c:catAx>
        <c:axId val="5643671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310795"/>
        <c:crosses val="autoZero"/>
        <c:auto val="1"/>
        <c:lblAlgn val="ctr"/>
        <c:lblOffset val="100"/>
        <c:noMultiLvlLbl val="0"/>
      </c:catAx>
      <c:valAx>
        <c:axId val="7310795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.0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6436717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Engagement Levels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Dashboard!$D$12:$D$14</c:f>
              <c:strCache>
                <c:ptCount val="3"/>
                <c:pt idx="0">
                  <c:v>Engaged</c:v>
                </c:pt>
                <c:pt idx="1">
                  <c:v>Neutral</c:v>
                </c:pt>
                <c:pt idx="2">
                  <c:v>Disengaged</c:v>
                </c:pt>
              </c:strCache>
            </c:strRef>
          </c:cat>
          <c:val>
            <c:numRef>
              <c:f>Dashboard!$E$12:$E$14</c:f>
              <c:numCache>
                <c:formatCode>General</c:formatCode>
                <c:ptCount val="3"/>
                <c:pt idx="0">
                  <c:v>6</c:v>
                </c:pt>
                <c:pt idx="1">
                  <c:v>6</c:v>
                </c:pt>
                <c:pt idx="2">
                  <c:v>3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15</xdr:row>
      <xdr:rowOff>69480</xdr:rowOff>
    </xdr:from>
    <xdr:to>
      <xdr:col>3</xdr:col>
      <xdr:colOff>286920</xdr:colOff>
      <xdr:row>28</xdr:row>
      <xdr:rowOff>112320</xdr:rowOff>
    </xdr:to>
    <xdr:graphicFrame>
      <xdr:nvGraphicFramePr>
        <xdr:cNvPr id="0" name="Chart 1"/>
        <xdr:cNvGraphicFramePr/>
      </xdr:nvGraphicFramePr>
      <xdr:xfrm>
        <a:off x="0" y="385776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15</xdr:row>
      <xdr:rowOff>69480</xdr:rowOff>
    </xdr:from>
    <xdr:to>
      <xdr:col>6</xdr:col>
      <xdr:colOff>420120</xdr:colOff>
      <xdr:row>28</xdr:row>
      <xdr:rowOff>112320</xdr:rowOff>
    </xdr:to>
    <xdr:graphicFrame>
      <xdr:nvGraphicFramePr>
        <xdr:cNvPr id="1" name="Chart 2"/>
        <xdr:cNvGraphicFramePr/>
      </xdr:nvGraphicFramePr>
      <xdr:xfrm>
        <a:off x="3312720" y="385776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COUNTA(Survey!A4:A43)</f>
        <v>15</v>
      </c>
      <c r="B4" s="7"/>
      <c r="C4" s="8" t="n">
        <f aca="false">IFERROR(AVERAGEIF(Survey!H4:H43,"&gt;0"),0)</f>
        <v>3.6</v>
      </c>
      <c r="D4" s="8"/>
      <c r="E4" s="7" t="n">
        <f aca="false">COUNTIF(Survey!I4:I43,"Engaged")</f>
        <v>6</v>
      </c>
      <c r="F4" s="7"/>
      <c r="G4" s="7" t="n">
        <f aca="false">COUNTIF(Survey!I4:I43,"Neutral")</f>
        <v>6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COUNTIF(Survey!I4:I43,"Disengaged")</f>
        <v>3</v>
      </c>
      <c r="B7" s="7"/>
      <c r="C7" s="9" t="n">
        <f aca="false">IFERROR(COUNTIF(Survey!I4:I43,"Engaged")/COUNTA(Survey!A4:A43),0)</f>
        <v>0.4</v>
      </c>
      <c r="D7" s="9"/>
    </row>
    <row r="10" customFormat="false" ht="39.55" hidden="false" customHeight="false" outlineLevel="0" collapsed="false">
      <c r="A10" s="10" t="s">
        <v>19</v>
      </c>
      <c r="D10" s="10" t="s">
        <v>20</v>
      </c>
    </row>
    <row r="11" customFormat="false" ht="15" hidden="false" customHeight="false" outlineLevel="0" collapsed="false">
      <c r="A11" s="11" t="s">
        <v>21</v>
      </c>
      <c r="B11" s="11" t="s">
        <v>22</v>
      </c>
      <c r="D11" s="11" t="s">
        <v>23</v>
      </c>
      <c r="E11" s="11" t="s">
        <v>24</v>
      </c>
    </row>
    <row r="12" customFormat="false" ht="15" hidden="false" customHeight="false" outlineLevel="0" collapsed="false">
      <c r="A12" s="12" t="s">
        <v>25</v>
      </c>
      <c r="B12" s="13" t="n">
        <f aca="false">IFERROR(AVERAGE(Survey!C4:C43),0)</f>
        <v>3.66666666666667</v>
      </c>
      <c r="D12" s="12" t="s">
        <v>15</v>
      </c>
      <c r="E12" s="12" t="n">
        <f aca="false">COUNTIF(Survey!I4:I43,"Engaged")</f>
        <v>6</v>
      </c>
    </row>
    <row r="13" customFormat="false" ht="15" hidden="false" customHeight="false" outlineLevel="0" collapsed="false">
      <c r="A13" s="12" t="s">
        <v>26</v>
      </c>
      <c r="B13" s="13" t="n">
        <f aca="false">IFERROR(AVERAGE(Survey!D4:D43),0)</f>
        <v>3.46666666666667</v>
      </c>
      <c r="D13" s="12" t="s">
        <v>16</v>
      </c>
      <c r="E13" s="12" t="n">
        <f aca="false">COUNTIF(Survey!I4:I43,"Neutral")</f>
        <v>6</v>
      </c>
    </row>
    <row r="14" customFormat="false" ht="15" hidden="false" customHeight="false" outlineLevel="0" collapsed="false">
      <c r="A14" s="12" t="s">
        <v>27</v>
      </c>
      <c r="B14" s="13" t="n">
        <f aca="false">IFERROR(AVERAGE(Survey!E4:E43),0)</f>
        <v>3.73333333333333</v>
      </c>
      <c r="D14" s="12" t="s">
        <v>17</v>
      </c>
      <c r="E14" s="12" t="n">
        <f aca="false">COUNTIF(Survey!I4:I43,"Disengaged")</f>
        <v>3</v>
      </c>
    </row>
    <row r="15" customFormat="false" ht="15" hidden="false" customHeight="false" outlineLevel="0" collapsed="false">
      <c r="A15" s="12" t="s">
        <v>28</v>
      </c>
      <c r="B15" s="13" t="n">
        <f aca="false">IFERROR(AVERAGE(Survey!F4:F43),0)</f>
        <v>3.66666666666667</v>
      </c>
    </row>
    <row r="16" customFormat="false" ht="15" hidden="false" customHeight="false" outlineLevel="0" collapsed="false">
      <c r="A16" s="12" t="s">
        <v>29</v>
      </c>
      <c r="B16" s="13" t="n">
        <f aca="false">IFERROR(AVERAGE(Survey!G4:G43),0)</f>
        <v>3.46666666666667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I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9"/>
    <col collapsed="false" customWidth="true" hidden="false" outlineLevel="0" max="2" min="2" style="0" width="13"/>
    <col collapsed="false" customWidth="true" hidden="false" outlineLevel="0" max="4" min="3" style="0" width="12"/>
    <col collapsed="false" customWidth="true" hidden="false" outlineLevel="0" max="5" min="5" style="0" width="9"/>
    <col collapsed="false" customWidth="true" hidden="false" outlineLevel="0" max="6" min="6" style="0" width="12"/>
    <col collapsed="false" customWidth="true" hidden="false" outlineLevel="0" max="7" min="7" style="0" width="11"/>
    <col collapsed="false" customWidth="true" hidden="false" outlineLevel="0" max="9" min="8" style="0" width="12"/>
  </cols>
  <sheetData>
    <row r="1" customFormat="false" ht="153.7" hidden="false" customHeight="false" outlineLevel="0" collapsed="false">
      <c r="A1" s="14" t="s">
        <v>30</v>
      </c>
    </row>
    <row r="3" customFormat="false" ht="15" hidden="false" customHeight="false" outlineLevel="0" collapsed="false">
      <c r="A3" s="15" t="s">
        <v>31</v>
      </c>
      <c r="B3" s="15" t="s">
        <v>32</v>
      </c>
      <c r="C3" s="15" t="s">
        <v>25</v>
      </c>
      <c r="D3" s="15" t="s">
        <v>26</v>
      </c>
      <c r="E3" s="15" t="s">
        <v>27</v>
      </c>
      <c r="F3" s="15" t="s">
        <v>28</v>
      </c>
      <c r="G3" s="15" t="s">
        <v>29</v>
      </c>
      <c r="H3" s="15" t="s">
        <v>33</v>
      </c>
      <c r="I3" s="15" t="s">
        <v>23</v>
      </c>
    </row>
    <row r="4" customFormat="false" ht="15" hidden="false" customHeight="false" outlineLevel="0" collapsed="false">
      <c r="A4" s="16" t="s">
        <v>34</v>
      </c>
      <c r="B4" s="16" t="s">
        <v>35</v>
      </c>
      <c r="C4" s="17" t="n">
        <v>4</v>
      </c>
      <c r="D4" s="17" t="n">
        <v>3</v>
      </c>
      <c r="E4" s="17" t="n">
        <v>4</v>
      </c>
      <c r="F4" s="17" t="n">
        <v>4</v>
      </c>
      <c r="G4" s="17" t="n">
        <v>3</v>
      </c>
      <c r="H4" s="18" t="n">
        <f aca="false">IF(A4="","",AVERAGE(C4:G4))</f>
        <v>3.6</v>
      </c>
      <c r="I4" s="19" t="str">
        <f aca="false">IF(H4="","",IF(H4&gt;=4,"Engaged",IF(H4&gt;=3,"Neutral","Disengaged")))</f>
        <v>Neutral</v>
      </c>
    </row>
    <row r="5" customFormat="false" ht="15" hidden="false" customHeight="false" outlineLevel="0" collapsed="false">
      <c r="A5" s="16" t="s">
        <v>36</v>
      </c>
      <c r="B5" s="16" t="s">
        <v>37</v>
      </c>
      <c r="C5" s="17" t="n">
        <v>5</v>
      </c>
      <c r="D5" s="17" t="n">
        <v>4</v>
      </c>
      <c r="E5" s="17" t="n">
        <v>5</v>
      </c>
      <c r="F5" s="17" t="n">
        <v>4</v>
      </c>
      <c r="G5" s="17" t="n">
        <v>4</v>
      </c>
      <c r="H5" s="20" t="n">
        <f aca="false">IF(A5="","",AVERAGE(C5:G5))</f>
        <v>4.4</v>
      </c>
      <c r="I5" s="21" t="str">
        <f aca="false">IF(H5="","",IF(H5&gt;=4,"Engaged",IF(H5&gt;=3,"Neutral","Disengaged")))</f>
        <v>Engaged</v>
      </c>
    </row>
    <row r="6" customFormat="false" ht="15" hidden="false" customHeight="false" outlineLevel="0" collapsed="false">
      <c r="A6" s="16" t="s">
        <v>38</v>
      </c>
      <c r="B6" s="16" t="s">
        <v>39</v>
      </c>
      <c r="C6" s="17" t="n">
        <v>4</v>
      </c>
      <c r="D6" s="17" t="n">
        <v>4</v>
      </c>
      <c r="E6" s="17" t="n">
        <v>4</v>
      </c>
      <c r="F6" s="17" t="n">
        <v>5</v>
      </c>
      <c r="G6" s="17" t="n">
        <v>4</v>
      </c>
      <c r="H6" s="18" t="n">
        <f aca="false">IF(A6="","",AVERAGE(C6:G6))</f>
        <v>4.2</v>
      </c>
      <c r="I6" s="19" t="str">
        <f aca="false">IF(H6="","",IF(H6&gt;=4,"Engaged",IF(H6&gt;=3,"Neutral","Disengaged")))</f>
        <v>Engaged</v>
      </c>
    </row>
    <row r="7" customFormat="false" ht="15" hidden="false" customHeight="false" outlineLevel="0" collapsed="false">
      <c r="A7" s="16" t="s">
        <v>40</v>
      </c>
      <c r="B7" s="16" t="s">
        <v>41</v>
      </c>
      <c r="C7" s="17" t="n">
        <v>3</v>
      </c>
      <c r="D7" s="17" t="n">
        <v>2</v>
      </c>
      <c r="E7" s="17" t="n">
        <v>3</v>
      </c>
      <c r="F7" s="17" t="n">
        <v>3</v>
      </c>
      <c r="G7" s="17" t="n">
        <v>2</v>
      </c>
      <c r="H7" s="20" t="n">
        <f aca="false">IF(A7="","",AVERAGE(C7:G7))</f>
        <v>2.6</v>
      </c>
      <c r="I7" s="21" t="str">
        <f aca="false">IF(H7="","",IF(H7&gt;=4,"Engaged",IF(H7&gt;=3,"Neutral","Disengaged")))</f>
        <v>Disengaged</v>
      </c>
    </row>
    <row r="8" customFormat="false" ht="15" hidden="false" customHeight="false" outlineLevel="0" collapsed="false">
      <c r="A8" s="16" t="s">
        <v>42</v>
      </c>
      <c r="B8" s="16" t="s">
        <v>43</v>
      </c>
      <c r="C8" s="17" t="n">
        <v>4</v>
      </c>
      <c r="D8" s="17" t="n">
        <v>4</v>
      </c>
      <c r="E8" s="17" t="n">
        <v>5</v>
      </c>
      <c r="F8" s="17" t="n">
        <v>4</v>
      </c>
      <c r="G8" s="17" t="n">
        <v>5</v>
      </c>
      <c r="H8" s="18" t="n">
        <f aca="false">IF(A8="","",AVERAGE(C8:G8))</f>
        <v>4.4</v>
      </c>
      <c r="I8" s="19" t="str">
        <f aca="false">IF(H8="","",IF(H8&gt;=4,"Engaged",IF(H8&gt;=3,"Neutral","Disengaged")))</f>
        <v>Engaged</v>
      </c>
    </row>
    <row r="9" customFormat="false" ht="15" hidden="false" customHeight="false" outlineLevel="0" collapsed="false">
      <c r="A9" s="16" t="s">
        <v>44</v>
      </c>
      <c r="B9" s="16" t="s">
        <v>37</v>
      </c>
      <c r="C9" s="17" t="n">
        <v>3</v>
      </c>
      <c r="D9" s="17" t="n">
        <v>3</v>
      </c>
      <c r="E9" s="17" t="n">
        <v>3</v>
      </c>
      <c r="F9" s="17" t="n">
        <v>3</v>
      </c>
      <c r="G9" s="17" t="n">
        <v>3</v>
      </c>
      <c r="H9" s="20" t="n">
        <f aca="false">IF(A9="","",AVERAGE(C9:G9))</f>
        <v>3</v>
      </c>
      <c r="I9" s="21" t="str">
        <f aca="false">IF(H9="","",IF(H9&gt;=4,"Engaged",IF(H9&gt;=3,"Neutral","Disengaged")))</f>
        <v>Neutral</v>
      </c>
    </row>
    <row r="10" customFormat="false" ht="15" hidden="false" customHeight="false" outlineLevel="0" collapsed="false">
      <c r="A10" s="16" t="s">
        <v>45</v>
      </c>
      <c r="B10" s="16" t="s">
        <v>46</v>
      </c>
      <c r="C10" s="17" t="n">
        <v>2</v>
      </c>
      <c r="D10" s="17" t="n">
        <v>2</v>
      </c>
      <c r="E10" s="17" t="n">
        <v>3</v>
      </c>
      <c r="F10" s="17" t="n">
        <v>2</v>
      </c>
      <c r="G10" s="17" t="n">
        <v>3</v>
      </c>
      <c r="H10" s="18" t="n">
        <f aca="false">IF(A10="","",AVERAGE(C10:G10))</f>
        <v>2.4</v>
      </c>
      <c r="I10" s="19" t="str">
        <f aca="false">IF(H10="","",IF(H10&gt;=4,"Engaged",IF(H10&gt;=3,"Neutral","Disengaged")))</f>
        <v>Disengaged</v>
      </c>
    </row>
    <row r="11" customFormat="false" ht="15" hidden="false" customHeight="false" outlineLevel="0" collapsed="false">
      <c r="A11" s="16" t="s">
        <v>47</v>
      </c>
      <c r="B11" s="16" t="s">
        <v>35</v>
      </c>
      <c r="C11" s="17" t="n">
        <v>5</v>
      </c>
      <c r="D11" s="17" t="n">
        <v>5</v>
      </c>
      <c r="E11" s="17" t="n">
        <v>4</v>
      </c>
      <c r="F11" s="17" t="n">
        <v>4</v>
      </c>
      <c r="G11" s="17" t="n">
        <v>4</v>
      </c>
      <c r="H11" s="20" t="n">
        <f aca="false">IF(A11="","",AVERAGE(C11:G11))</f>
        <v>4.4</v>
      </c>
      <c r="I11" s="21" t="str">
        <f aca="false">IF(H11="","",IF(H11&gt;=4,"Engaged",IF(H11&gt;=3,"Neutral","Disengaged")))</f>
        <v>Engaged</v>
      </c>
    </row>
    <row r="12" customFormat="false" ht="15" hidden="false" customHeight="false" outlineLevel="0" collapsed="false">
      <c r="A12" s="16" t="s">
        <v>48</v>
      </c>
      <c r="B12" s="16" t="s">
        <v>41</v>
      </c>
      <c r="C12" s="17" t="n">
        <v>3</v>
      </c>
      <c r="D12" s="17" t="n">
        <v>3</v>
      </c>
      <c r="E12" s="17" t="n">
        <v>4</v>
      </c>
      <c r="F12" s="17" t="n">
        <v>4</v>
      </c>
      <c r="G12" s="17" t="n">
        <v>4</v>
      </c>
      <c r="H12" s="18" t="n">
        <f aca="false">IF(A12="","",AVERAGE(C12:G12))</f>
        <v>3.6</v>
      </c>
      <c r="I12" s="19" t="str">
        <f aca="false">IF(H12="","",IF(H12&gt;=4,"Engaged",IF(H12&gt;=3,"Neutral","Disengaged")))</f>
        <v>Neutral</v>
      </c>
    </row>
    <row r="13" customFormat="false" ht="15" hidden="false" customHeight="false" outlineLevel="0" collapsed="false">
      <c r="A13" s="16" t="s">
        <v>49</v>
      </c>
      <c r="B13" s="16" t="s">
        <v>46</v>
      </c>
      <c r="C13" s="17" t="n">
        <v>4</v>
      </c>
      <c r="D13" s="17" t="n">
        <v>3</v>
      </c>
      <c r="E13" s="17" t="n">
        <v>3</v>
      </c>
      <c r="F13" s="17" t="n">
        <v>4</v>
      </c>
      <c r="G13" s="17" t="n">
        <v>3</v>
      </c>
      <c r="H13" s="20" t="n">
        <f aca="false">IF(A13="","",AVERAGE(C13:G13))</f>
        <v>3.4</v>
      </c>
      <c r="I13" s="21" t="str">
        <f aca="false">IF(H13="","",IF(H13&gt;=4,"Engaged",IF(H13&gt;=3,"Neutral","Disengaged")))</f>
        <v>Neutral</v>
      </c>
    </row>
    <row r="14" customFormat="false" ht="15" hidden="false" customHeight="false" outlineLevel="0" collapsed="false">
      <c r="A14" s="16" t="s">
        <v>50</v>
      </c>
      <c r="B14" s="16" t="s">
        <v>43</v>
      </c>
      <c r="C14" s="17" t="n">
        <v>4</v>
      </c>
      <c r="D14" s="17" t="n">
        <v>5</v>
      </c>
      <c r="E14" s="17" t="n">
        <v>4</v>
      </c>
      <c r="F14" s="17" t="n">
        <v>3</v>
      </c>
      <c r="G14" s="17" t="n">
        <v>4</v>
      </c>
      <c r="H14" s="18" t="n">
        <f aca="false">IF(A14="","",AVERAGE(C14:G14))</f>
        <v>4</v>
      </c>
      <c r="I14" s="19" t="str">
        <f aca="false">IF(H14="","",IF(H14&gt;=4,"Engaged",IF(H14&gt;=3,"Neutral","Disengaged")))</f>
        <v>Engaged</v>
      </c>
    </row>
    <row r="15" customFormat="false" ht="15" hidden="false" customHeight="false" outlineLevel="0" collapsed="false">
      <c r="A15" s="16" t="s">
        <v>51</v>
      </c>
      <c r="B15" s="16" t="s">
        <v>37</v>
      </c>
      <c r="C15" s="17" t="n">
        <v>2</v>
      </c>
      <c r="D15" s="17" t="n">
        <v>2</v>
      </c>
      <c r="E15" s="17" t="n">
        <v>2</v>
      </c>
      <c r="F15" s="17" t="n">
        <v>3</v>
      </c>
      <c r="G15" s="17" t="n">
        <v>2</v>
      </c>
      <c r="H15" s="20" t="n">
        <f aca="false">IF(A15="","",AVERAGE(C15:G15))</f>
        <v>2.2</v>
      </c>
      <c r="I15" s="21" t="str">
        <f aca="false">IF(H15="","",IF(H15&gt;=4,"Engaged",IF(H15&gt;=3,"Neutral","Disengaged")))</f>
        <v>Disengaged</v>
      </c>
    </row>
    <row r="16" customFormat="false" ht="15" hidden="false" customHeight="false" outlineLevel="0" collapsed="false">
      <c r="A16" s="16" t="s">
        <v>52</v>
      </c>
      <c r="B16" s="16" t="s">
        <v>39</v>
      </c>
      <c r="C16" s="17" t="n">
        <v>5</v>
      </c>
      <c r="D16" s="17" t="n">
        <v>4</v>
      </c>
      <c r="E16" s="17" t="n">
        <v>5</v>
      </c>
      <c r="F16" s="17" t="n">
        <v>5</v>
      </c>
      <c r="G16" s="17" t="n">
        <v>4</v>
      </c>
      <c r="H16" s="18" t="n">
        <f aca="false">IF(A16="","",AVERAGE(C16:G16))</f>
        <v>4.6</v>
      </c>
      <c r="I16" s="19" t="str">
        <f aca="false">IF(H16="","",IF(H16&gt;=4,"Engaged",IF(H16&gt;=3,"Neutral","Disengaged")))</f>
        <v>Engaged</v>
      </c>
    </row>
    <row r="17" customFormat="false" ht="15" hidden="false" customHeight="false" outlineLevel="0" collapsed="false">
      <c r="A17" s="16" t="s">
        <v>53</v>
      </c>
      <c r="B17" s="16" t="s">
        <v>35</v>
      </c>
      <c r="C17" s="17" t="n">
        <v>3</v>
      </c>
      <c r="D17" s="17" t="n">
        <v>4</v>
      </c>
      <c r="E17" s="17" t="n">
        <v>4</v>
      </c>
      <c r="F17" s="17" t="n">
        <v>3</v>
      </c>
      <c r="G17" s="17" t="n">
        <v>3</v>
      </c>
      <c r="H17" s="20" t="n">
        <f aca="false">IF(A17="","",AVERAGE(C17:G17))</f>
        <v>3.4</v>
      </c>
      <c r="I17" s="21" t="str">
        <f aca="false">IF(H17="","",IF(H17&gt;=4,"Engaged",IF(H17&gt;=3,"Neutral","Disengaged")))</f>
        <v>Neutral</v>
      </c>
    </row>
    <row r="18" customFormat="false" ht="15" hidden="false" customHeight="false" outlineLevel="0" collapsed="false">
      <c r="A18" s="16" t="s">
        <v>54</v>
      </c>
      <c r="B18" s="16" t="s">
        <v>41</v>
      </c>
      <c r="C18" s="17" t="n">
        <v>4</v>
      </c>
      <c r="D18" s="17" t="n">
        <v>4</v>
      </c>
      <c r="E18" s="17" t="n">
        <v>3</v>
      </c>
      <c r="F18" s="17" t="n">
        <v>4</v>
      </c>
      <c r="G18" s="17" t="n">
        <v>4</v>
      </c>
      <c r="H18" s="18" t="n">
        <f aca="false">IF(A18="","",AVERAGE(C18:G18))</f>
        <v>3.8</v>
      </c>
      <c r="I18" s="19" t="str">
        <f aca="false">IF(H18="","",IF(H18&gt;=4,"Engaged",IF(H18&gt;=3,"Neutral","Disengaged")))</f>
        <v>Neutral</v>
      </c>
    </row>
    <row r="19" customFormat="false" ht="15" hidden="false" customHeight="false" outlineLevel="0" collapsed="false">
      <c r="A19" s="16"/>
      <c r="B19" s="16"/>
      <c r="C19" s="17"/>
      <c r="D19" s="17"/>
      <c r="E19" s="17"/>
      <c r="F19" s="17"/>
      <c r="G19" s="17"/>
      <c r="H19" s="20" t="str">
        <f aca="false">IF(A19="","",AVERAGE(C19:G19))</f>
        <v/>
      </c>
      <c r="I19" s="21" t="str">
        <f aca="false">IF(H19="","",IF(H19&gt;=4,"Engaged",IF(H19&gt;=3,"Neutral","Disengaged")))</f>
        <v/>
      </c>
    </row>
    <row r="20" customFormat="false" ht="15" hidden="false" customHeight="false" outlineLevel="0" collapsed="false">
      <c r="A20" s="16"/>
      <c r="B20" s="16"/>
      <c r="C20" s="17"/>
      <c r="D20" s="17"/>
      <c r="E20" s="17"/>
      <c r="F20" s="17"/>
      <c r="G20" s="17"/>
      <c r="H20" s="18" t="str">
        <f aca="false">IF(A20="","",AVERAGE(C20:G20))</f>
        <v/>
      </c>
      <c r="I20" s="19" t="str">
        <f aca="false">IF(H20="","",IF(H20&gt;=4,"Engaged",IF(H20&gt;=3,"Neutral","Disengaged")))</f>
        <v/>
      </c>
    </row>
    <row r="21" customFormat="false" ht="15" hidden="false" customHeight="false" outlineLevel="0" collapsed="false">
      <c r="A21" s="16"/>
      <c r="B21" s="16"/>
      <c r="C21" s="17"/>
      <c r="D21" s="17"/>
      <c r="E21" s="17"/>
      <c r="F21" s="17"/>
      <c r="G21" s="17"/>
      <c r="H21" s="20" t="str">
        <f aca="false">IF(A21="","",AVERAGE(C21:G21))</f>
        <v/>
      </c>
      <c r="I21" s="21" t="str">
        <f aca="false">IF(H21="","",IF(H21&gt;=4,"Engaged",IF(H21&gt;=3,"Neutral","Disengaged")))</f>
        <v/>
      </c>
    </row>
    <row r="22" customFormat="false" ht="15" hidden="false" customHeight="false" outlineLevel="0" collapsed="false">
      <c r="A22" s="16"/>
      <c r="B22" s="16"/>
      <c r="C22" s="17"/>
      <c r="D22" s="17"/>
      <c r="E22" s="17"/>
      <c r="F22" s="17"/>
      <c r="G22" s="17"/>
      <c r="H22" s="18" t="str">
        <f aca="false">IF(A22="","",AVERAGE(C22:G22))</f>
        <v/>
      </c>
      <c r="I22" s="19" t="str">
        <f aca="false">IF(H22="","",IF(H22&gt;=4,"Engaged",IF(H22&gt;=3,"Neutral","Disengaged")))</f>
        <v/>
      </c>
    </row>
    <row r="23" customFormat="false" ht="15" hidden="false" customHeight="false" outlineLevel="0" collapsed="false">
      <c r="A23" s="16"/>
      <c r="B23" s="16"/>
      <c r="C23" s="17"/>
      <c r="D23" s="17"/>
      <c r="E23" s="17"/>
      <c r="F23" s="17"/>
      <c r="G23" s="17"/>
      <c r="H23" s="20" t="str">
        <f aca="false">IF(A23="","",AVERAGE(C23:G23))</f>
        <v/>
      </c>
      <c r="I23" s="21" t="str">
        <f aca="false">IF(H23="","",IF(H23&gt;=4,"Engaged",IF(H23&gt;=3,"Neutral","Disengaged")))</f>
        <v/>
      </c>
    </row>
    <row r="24" customFormat="false" ht="15" hidden="false" customHeight="false" outlineLevel="0" collapsed="false">
      <c r="A24" s="16"/>
      <c r="B24" s="16"/>
      <c r="C24" s="17"/>
      <c r="D24" s="17"/>
      <c r="E24" s="17"/>
      <c r="F24" s="17"/>
      <c r="G24" s="17"/>
      <c r="H24" s="18" t="str">
        <f aca="false">IF(A24="","",AVERAGE(C24:G24))</f>
        <v/>
      </c>
      <c r="I24" s="19" t="str">
        <f aca="false">IF(H24="","",IF(H24&gt;=4,"Engaged",IF(H24&gt;=3,"Neutral","Disengaged")))</f>
        <v/>
      </c>
    </row>
    <row r="25" customFormat="false" ht="15" hidden="false" customHeight="false" outlineLevel="0" collapsed="false">
      <c r="A25" s="16"/>
      <c r="B25" s="16"/>
      <c r="C25" s="17"/>
      <c r="D25" s="17"/>
      <c r="E25" s="17"/>
      <c r="F25" s="17"/>
      <c r="G25" s="17"/>
      <c r="H25" s="20" t="str">
        <f aca="false">IF(A25="","",AVERAGE(C25:G25))</f>
        <v/>
      </c>
      <c r="I25" s="21" t="str">
        <f aca="false">IF(H25="","",IF(H25&gt;=4,"Engaged",IF(H25&gt;=3,"Neutral","Disengaged")))</f>
        <v/>
      </c>
    </row>
    <row r="26" customFormat="false" ht="15" hidden="false" customHeight="false" outlineLevel="0" collapsed="false">
      <c r="A26" s="16"/>
      <c r="B26" s="16"/>
      <c r="C26" s="17"/>
      <c r="D26" s="17"/>
      <c r="E26" s="17"/>
      <c r="F26" s="17"/>
      <c r="G26" s="17"/>
      <c r="H26" s="18" t="str">
        <f aca="false">IF(A26="","",AVERAGE(C26:G26))</f>
        <v/>
      </c>
      <c r="I26" s="19" t="str">
        <f aca="false">IF(H26="","",IF(H26&gt;=4,"Engaged",IF(H26&gt;=3,"Neutral","Disengaged")))</f>
        <v/>
      </c>
    </row>
    <row r="27" customFormat="false" ht="15" hidden="false" customHeight="false" outlineLevel="0" collapsed="false">
      <c r="A27" s="16"/>
      <c r="B27" s="16"/>
      <c r="C27" s="17"/>
      <c r="D27" s="17"/>
      <c r="E27" s="17"/>
      <c r="F27" s="17"/>
      <c r="G27" s="17"/>
      <c r="H27" s="20" t="str">
        <f aca="false">IF(A27="","",AVERAGE(C27:G27))</f>
        <v/>
      </c>
      <c r="I27" s="21" t="str">
        <f aca="false">IF(H27="","",IF(H27&gt;=4,"Engaged",IF(H27&gt;=3,"Neutral","Disengaged")))</f>
        <v/>
      </c>
    </row>
    <row r="28" customFormat="false" ht="15" hidden="false" customHeight="false" outlineLevel="0" collapsed="false">
      <c r="A28" s="16"/>
      <c r="B28" s="16"/>
      <c r="C28" s="17"/>
      <c r="D28" s="17"/>
      <c r="E28" s="17"/>
      <c r="F28" s="17"/>
      <c r="G28" s="17"/>
      <c r="H28" s="18" t="str">
        <f aca="false">IF(A28="","",AVERAGE(C28:G28))</f>
        <v/>
      </c>
      <c r="I28" s="19" t="str">
        <f aca="false">IF(H28="","",IF(H28&gt;=4,"Engaged",IF(H28&gt;=3,"Neutral","Disengaged")))</f>
        <v/>
      </c>
    </row>
    <row r="29" customFormat="false" ht="15" hidden="false" customHeight="false" outlineLevel="0" collapsed="false">
      <c r="A29" s="16"/>
      <c r="B29" s="16"/>
      <c r="C29" s="17"/>
      <c r="D29" s="17"/>
      <c r="E29" s="17"/>
      <c r="F29" s="17"/>
      <c r="G29" s="17"/>
      <c r="H29" s="20" t="str">
        <f aca="false">IF(A29="","",AVERAGE(C29:G29))</f>
        <v/>
      </c>
      <c r="I29" s="21" t="str">
        <f aca="false">IF(H29="","",IF(H29&gt;=4,"Engaged",IF(H29&gt;=3,"Neutral","Disengaged")))</f>
        <v/>
      </c>
    </row>
    <row r="30" customFormat="false" ht="15" hidden="false" customHeight="false" outlineLevel="0" collapsed="false">
      <c r="A30" s="16"/>
      <c r="B30" s="16"/>
      <c r="C30" s="17"/>
      <c r="D30" s="17"/>
      <c r="E30" s="17"/>
      <c r="F30" s="17"/>
      <c r="G30" s="17"/>
      <c r="H30" s="18" t="str">
        <f aca="false">IF(A30="","",AVERAGE(C30:G30))</f>
        <v/>
      </c>
      <c r="I30" s="19" t="str">
        <f aca="false">IF(H30="","",IF(H30&gt;=4,"Engaged",IF(H30&gt;=3,"Neutral","Disengaged")))</f>
        <v/>
      </c>
    </row>
    <row r="31" customFormat="false" ht="15" hidden="false" customHeight="false" outlineLevel="0" collapsed="false">
      <c r="A31" s="16"/>
      <c r="B31" s="16"/>
      <c r="C31" s="17"/>
      <c r="D31" s="17"/>
      <c r="E31" s="17"/>
      <c r="F31" s="17"/>
      <c r="G31" s="17"/>
      <c r="H31" s="20" t="str">
        <f aca="false">IF(A31="","",AVERAGE(C31:G31))</f>
        <v/>
      </c>
      <c r="I31" s="21" t="str">
        <f aca="false">IF(H31="","",IF(H31&gt;=4,"Engaged",IF(H31&gt;=3,"Neutral","Disengaged")))</f>
        <v/>
      </c>
    </row>
    <row r="32" customFormat="false" ht="15" hidden="false" customHeight="false" outlineLevel="0" collapsed="false">
      <c r="A32" s="16"/>
      <c r="B32" s="16"/>
      <c r="C32" s="17"/>
      <c r="D32" s="17"/>
      <c r="E32" s="17"/>
      <c r="F32" s="17"/>
      <c r="G32" s="17"/>
      <c r="H32" s="18" t="str">
        <f aca="false">IF(A32="","",AVERAGE(C32:G32))</f>
        <v/>
      </c>
      <c r="I32" s="19" t="str">
        <f aca="false">IF(H32="","",IF(H32&gt;=4,"Engaged",IF(H32&gt;=3,"Neutral","Disengaged")))</f>
        <v/>
      </c>
    </row>
    <row r="33" customFormat="false" ht="15" hidden="false" customHeight="false" outlineLevel="0" collapsed="false">
      <c r="A33" s="16"/>
      <c r="B33" s="16"/>
      <c r="C33" s="17"/>
      <c r="D33" s="17"/>
      <c r="E33" s="17"/>
      <c r="F33" s="17"/>
      <c r="G33" s="17"/>
      <c r="H33" s="20" t="str">
        <f aca="false">IF(A33="","",AVERAGE(C33:G33))</f>
        <v/>
      </c>
      <c r="I33" s="21" t="str">
        <f aca="false">IF(H33="","",IF(H33&gt;=4,"Engaged",IF(H33&gt;=3,"Neutral","Disengaged")))</f>
        <v/>
      </c>
    </row>
    <row r="34" customFormat="false" ht="15" hidden="false" customHeight="false" outlineLevel="0" collapsed="false">
      <c r="A34" s="16"/>
      <c r="B34" s="16"/>
      <c r="C34" s="17"/>
      <c r="D34" s="17"/>
      <c r="E34" s="17"/>
      <c r="F34" s="17"/>
      <c r="G34" s="17"/>
      <c r="H34" s="18" t="str">
        <f aca="false">IF(A34="","",AVERAGE(C34:G34))</f>
        <v/>
      </c>
      <c r="I34" s="19" t="str">
        <f aca="false">IF(H34="","",IF(H34&gt;=4,"Engaged",IF(H34&gt;=3,"Neutral","Disengaged")))</f>
        <v/>
      </c>
    </row>
    <row r="35" customFormat="false" ht="15" hidden="false" customHeight="false" outlineLevel="0" collapsed="false">
      <c r="A35" s="16"/>
      <c r="B35" s="16"/>
      <c r="C35" s="17"/>
      <c r="D35" s="17"/>
      <c r="E35" s="17"/>
      <c r="F35" s="17"/>
      <c r="G35" s="17"/>
      <c r="H35" s="20" t="str">
        <f aca="false">IF(A35="","",AVERAGE(C35:G35))</f>
        <v/>
      </c>
      <c r="I35" s="21" t="str">
        <f aca="false">IF(H35="","",IF(H35&gt;=4,"Engaged",IF(H35&gt;=3,"Neutral","Disengaged")))</f>
        <v/>
      </c>
    </row>
    <row r="36" customFormat="false" ht="15" hidden="false" customHeight="false" outlineLevel="0" collapsed="false">
      <c r="A36" s="16"/>
      <c r="B36" s="16"/>
      <c r="C36" s="17"/>
      <c r="D36" s="17"/>
      <c r="E36" s="17"/>
      <c r="F36" s="17"/>
      <c r="G36" s="17"/>
      <c r="H36" s="18" t="str">
        <f aca="false">IF(A36="","",AVERAGE(C36:G36))</f>
        <v/>
      </c>
      <c r="I36" s="19" t="str">
        <f aca="false">IF(H36="","",IF(H36&gt;=4,"Engaged",IF(H36&gt;=3,"Neutral","Disengaged")))</f>
        <v/>
      </c>
    </row>
    <row r="37" customFormat="false" ht="15" hidden="false" customHeight="false" outlineLevel="0" collapsed="false">
      <c r="A37" s="16"/>
      <c r="B37" s="16"/>
      <c r="C37" s="17"/>
      <c r="D37" s="17"/>
      <c r="E37" s="17"/>
      <c r="F37" s="17"/>
      <c r="G37" s="17"/>
      <c r="H37" s="20" t="str">
        <f aca="false">IF(A37="","",AVERAGE(C37:G37))</f>
        <v/>
      </c>
      <c r="I37" s="21" t="str">
        <f aca="false">IF(H37="","",IF(H37&gt;=4,"Engaged",IF(H37&gt;=3,"Neutral","Disengaged")))</f>
        <v/>
      </c>
    </row>
    <row r="38" customFormat="false" ht="15" hidden="false" customHeight="false" outlineLevel="0" collapsed="false">
      <c r="A38" s="16"/>
      <c r="B38" s="16"/>
      <c r="C38" s="17"/>
      <c r="D38" s="17"/>
      <c r="E38" s="17"/>
      <c r="F38" s="17"/>
      <c r="G38" s="17"/>
      <c r="H38" s="18" t="str">
        <f aca="false">IF(A38="","",AVERAGE(C38:G38))</f>
        <v/>
      </c>
      <c r="I38" s="19" t="str">
        <f aca="false">IF(H38="","",IF(H38&gt;=4,"Engaged",IF(H38&gt;=3,"Neutral","Disengaged")))</f>
        <v/>
      </c>
    </row>
    <row r="39" customFormat="false" ht="15" hidden="false" customHeight="false" outlineLevel="0" collapsed="false">
      <c r="A39" s="16"/>
      <c r="B39" s="16"/>
      <c r="C39" s="17"/>
      <c r="D39" s="17"/>
      <c r="E39" s="17"/>
      <c r="F39" s="17"/>
      <c r="G39" s="17"/>
      <c r="H39" s="20" t="str">
        <f aca="false">IF(A39="","",AVERAGE(C39:G39))</f>
        <v/>
      </c>
      <c r="I39" s="21" t="str">
        <f aca="false">IF(H39="","",IF(H39&gt;=4,"Engaged",IF(H39&gt;=3,"Neutral","Disengaged")))</f>
        <v/>
      </c>
    </row>
    <row r="40" customFormat="false" ht="15" hidden="false" customHeight="false" outlineLevel="0" collapsed="false">
      <c r="A40" s="16"/>
      <c r="B40" s="16"/>
      <c r="C40" s="17"/>
      <c r="D40" s="17"/>
      <c r="E40" s="17"/>
      <c r="F40" s="17"/>
      <c r="G40" s="17"/>
      <c r="H40" s="18" t="str">
        <f aca="false">IF(A40="","",AVERAGE(C40:G40))</f>
        <v/>
      </c>
      <c r="I40" s="19" t="str">
        <f aca="false">IF(H40="","",IF(H40&gt;=4,"Engaged",IF(H40&gt;=3,"Neutral","Disengaged")))</f>
        <v/>
      </c>
    </row>
    <row r="41" customFormat="false" ht="15" hidden="false" customHeight="false" outlineLevel="0" collapsed="false">
      <c r="A41" s="16"/>
      <c r="B41" s="16"/>
      <c r="C41" s="17"/>
      <c r="D41" s="17"/>
      <c r="E41" s="17"/>
      <c r="F41" s="17"/>
      <c r="G41" s="17"/>
      <c r="H41" s="20" t="str">
        <f aca="false">IF(A41="","",AVERAGE(C41:G41))</f>
        <v/>
      </c>
      <c r="I41" s="21" t="str">
        <f aca="false">IF(H41="","",IF(H41&gt;=4,"Engaged",IF(H41&gt;=3,"Neutral","Disengaged")))</f>
        <v/>
      </c>
    </row>
    <row r="42" customFormat="false" ht="15" hidden="false" customHeight="false" outlineLevel="0" collapsed="false">
      <c r="A42" s="16"/>
      <c r="B42" s="16"/>
      <c r="C42" s="17"/>
      <c r="D42" s="17"/>
      <c r="E42" s="17"/>
      <c r="F42" s="17"/>
      <c r="G42" s="17"/>
      <c r="H42" s="18" t="str">
        <f aca="false">IF(A42="","",AVERAGE(C42:G42))</f>
        <v/>
      </c>
      <c r="I42" s="19" t="str">
        <f aca="false">IF(H42="","",IF(H42&gt;=4,"Engaged",IF(H42&gt;=3,"Neutral","Disengaged")))</f>
        <v/>
      </c>
    </row>
    <row r="43" customFormat="false" ht="15" hidden="false" customHeight="false" outlineLevel="0" collapsed="false">
      <c r="A43" s="16"/>
      <c r="B43" s="16"/>
      <c r="C43" s="17"/>
      <c r="D43" s="17"/>
      <c r="E43" s="17"/>
      <c r="F43" s="17"/>
      <c r="G43" s="17"/>
      <c r="H43" s="20" t="str">
        <f aca="false">IF(A43="","",AVERAGE(C43:G43))</f>
        <v/>
      </c>
      <c r="I43" s="21" t="str">
        <f aca="false">IF(H43="","",IF(H43&gt;=4,"Engaged",IF(H43&gt;=3,"Neutral","Disengaged")))</f>
        <v/>
      </c>
    </row>
  </sheetData>
  <conditionalFormatting sqref="I4:I43">
    <cfRule type="cellIs" priority="2" operator="equal" aboveAverage="0" equalAverage="0" bottom="0" percent="0" rank="0" text="" dxfId="0">
      <formula>"Engaged"</formula>
    </cfRule>
    <cfRule type="cellIs" priority="3" operator="equal" aboveAverage="0" equalAverage="0" bottom="0" percent="0" rank="0" text="" dxfId="1">
      <formula>"Neutral"</formula>
    </cfRule>
    <cfRule type="cellIs" priority="4" operator="equal" aboveAverage="0" equalAverage="0" bottom="0" percent="0" rank="0" text="" dxfId="2">
      <formula>"Disengaged"</formula>
    </cfRule>
  </conditionalFormatting>
  <dataValidations count="1">
    <dataValidation allowBlank="true" errorStyle="stop" operator="between" showDropDown="false" showErrorMessage="false" showInputMessage="false" sqref="B4:B43" type="list">
      <formula1>Lists!$A$4:$A$9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C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3" min="3" style="0" width="48"/>
  </cols>
  <sheetData>
    <row r="1" customFormat="false" ht="39.55" hidden="false" customHeight="false" outlineLevel="0" collapsed="false">
      <c r="A1" s="14" t="s">
        <v>55</v>
      </c>
    </row>
    <row r="3" customFormat="false" ht="23.85" hidden="false" customHeight="false" outlineLevel="0" collapsed="false">
      <c r="A3" s="22" t="s">
        <v>32</v>
      </c>
      <c r="C3" s="22" t="s">
        <v>56</v>
      </c>
    </row>
    <row r="4" customFormat="false" ht="15" hidden="false" customHeight="false" outlineLevel="0" collapsed="false">
      <c r="A4" s="0" t="s">
        <v>35</v>
      </c>
    </row>
    <row r="5" customFormat="false" ht="15" hidden="false" customHeight="false" outlineLevel="0" collapsed="false">
      <c r="A5" s="0" t="s">
        <v>37</v>
      </c>
    </row>
    <row r="6" customFormat="false" ht="15" hidden="false" customHeight="false" outlineLevel="0" collapsed="false">
      <c r="A6" s="0" t="s">
        <v>41</v>
      </c>
    </row>
    <row r="7" customFormat="false" ht="15" hidden="false" customHeight="false" outlineLevel="0" collapsed="false">
      <c r="A7" s="0" t="s">
        <v>46</v>
      </c>
    </row>
    <row r="8" customFormat="false" ht="15" hidden="false" customHeight="false" outlineLevel="0" collapsed="false">
      <c r="A8" s="0" t="s">
        <v>39</v>
      </c>
    </row>
    <row r="9" customFormat="false" ht="15" hidden="false" customHeight="false" outlineLevel="0" collapsed="false">
      <c r="A9" s="0" t="s">
        <v>43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2026-06-11T01:31:21Z</dcterms:created>
  <dc:creator>openpyxl</dc:creator>
  <dc:description/>
  <dc:language>en-US</dc:language>
  <cp:lastModifiedBy/>
  <dcterms:modified xsi:type="dcterms:W3CDTF">2026-06-11T01:31:28Z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