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Matrix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<sst xmlns="http://schemas.openxmlformats.org/spreadsheetml/2006/main" count="37" uniqueCount="37">
  <si>
    <t xml:space="preserve">How to Use  —  Weighted Decision Matrix</t>
  </si>
  <si>
    <t xml:space="preserve">by ExcelGuru.io  |  ExcelGuru.io  |  Score your options objectively and rank the winner</t>
  </si>
  <si>
    <t xml:space="preserve">1. Set your weights</t>
  </si>
  <si>
    <t xml:space="preserve">On the Lists tab, set how much each criterion matters. The weights should add up to 1.00.</t>
  </si>
  <si>
    <t xml:space="preserve">2. List your options</t>
  </si>
  <si>
    <t xml:space="preserve">Enter each option you are choosing between in the Option column.</t>
  </si>
  <si>
    <t xml:space="preserve">3. Score each criterion</t>
  </si>
  <si>
    <t xml:space="preserve">Rate every option from 1 to 5 on cost, quality, speed and risk.</t>
  </si>
  <si>
    <t xml:space="preserve">4. Read the ranking</t>
  </si>
  <si>
    <t xml:space="preserve">The weighted score and rank update instantly, so the best option is clear and objective.</t>
  </si>
  <si>
    <t xml:space="preserve">Weighted Decision Matrix — Dashboard</t>
  </si>
  <si>
    <t xml:space="preserve">Options</t>
  </si>
  <si>
    <t xml:space="preserve">Best Score</t>
  </si>
  <si>
    <t xml:space="preserve">Best Option</t>
  </si>
  <si>
    <t xml:space="preserve">Lowest Score</t>
  </si>
  <si>
    <t xml:space="preserve">Criteria</t>
  </si>
  <si>
    <t xml:space="preserve">Total Weight</t>
  </si>
  <si>
    <t xml:space="preserve">Weighted Decision Matrix</t>
  </si>
  <si>
    <t xml:space="preserve">ExcelGuru.io  |  Score your options objectively and rank the winner</t>
  </si>
  <si>
    <t xml:space="preserve">Option</t>
  </si>
  <si>
    <t xml:space="preserve">Cost (1-5)</t>
  </si>
  <si>
    <t xml:space="preserve">Quality (1-5)</t>
  </si>
  <si>
    <t xml:space="preserve">Speed (1-5)</t>
  </si>
  <si>
    <t xml:space="preserve">Risk (1-5)</t>
  </si>
  <si>
    <t xml:space="preserve">Weighted Score</t>
  </si>
  <si>
    <t xml:space="preserve">Rank</t>
  </si>
  <si>
    <t xml:space="preserve">Supplier A</t>
  </si>
  <si>
    <t xml:space="preserve">Supplier B</t>
  </si>
  <si>
    <t xml:space="preserve">Supplier C</t>
  </si>
  <si>
    <t xml:space="preserve">In-house</t>
  </si>
  <si>
    <t xml:space="preserve">Lists  —  edit these to customise dropdowns</t>
  </si>
  <si>
    <t xml:space="preserve">Criterion</t>
  </si>
  <si>
    <t xml:space="preserve">Weight</t>
  </si>
  <si>
    <t xml:space="preserve">Cost</t>
  </si>
  <si>
    <t xml:space="preserve">Quality</t>
  </si>
  <si>
    <t xml:space="preserve">Speed</t>
  </si>
  <si>
    <t xml:space="preserve">Risk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</si>
</sst>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General"/>
  </numFmts>
  <fonts count="1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4"/>
      <color rgb="FFFFFFFF"/>
      <name val="Arial"/>
      <family val="0"/>
      <charset val="1"/>
    </font>
    <font>
      <sz val="10"/>
      <name val="Arial"/>
      <family val="0"/>
      <charset val="1"/>
    </font>
    <font>
      <b val="true"/>
      <sz val="12"/>
      <color rgb="FFFFFFFF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08000"/>
      <rgbColor rgb="FF800080"/>
      <rgbColor rgb="FF008080"/>
      <rgbColor rgb="FFBBBBBB"/>
      <rgbColor rgb="FF808080"/>
      <rgbColor rgb="FF9999FF"/>
      <rgbColor rgb="FF993366"/>
      <rgbColor rgb="FFFFF8E1"/>
      <rgbColor rgb="FFF0FAF3"/>
      <rgbColor rgb="FF660066"/>
      <rgbColor rgb="FFFF8080"/>
      <rgbColor rgb="FF0066CC"/>
      <rgbColor rgb="FFC9DEC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AB86A"/>
      <rgbColor rgb="FF003300"/>
      <rgbColor rgb="FF333300"/>
      <rgbColor rgb="FF993300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4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</sheetData>
  <mergeCells count="10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10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11</v>
      </c>
      <c r="B3" s="6"/>
      <c r="C3" s="6" t="s">
        <v>12</v>
      </c>
      <c r="D3" s="6"/>
      <c r="E3" s="6" t="s">
        <v>13</v>
      </c>
      <c r="F3" s="6"/>
      <c r="G3" s="6" t="s">
        <v>14</v>
      </c>
      <c r="H3" s="6"/>
    </row>
    <row r="4" customFormat="false" ht="30" hidden="false" customHeight="true" outlineLevel="0" collapsed="false">
      <c r="A4" s="7" t="n">
        <f aca="false">COUNTA(Matrix!A4:A43)</f>
        <v>4</v>
      </c>
      <c r="B4" s="7"/>
      <c r="C4" s="8" t="n">
        <f aca="false">IFERROR(MAX(Matrix!F4:F43),0)</f>
        <v>4.05</v>
      </c>
      <c r="D4" s="8"/>
      <c r="E4" s="9" t="str">
        <f aca="false">IFERROR(INDEX(Matrix!A4:A43,MATCH(MAX(Matrix!F4:F43),Matrix!F4:F43,0)),"")</f>
        <v>Supplier A</v>
      </c>
      <c r="F4" s="9"/>
      <c r="G4" s="8" t="n">
        <f aca="false">IFERROR(SMALL(Matrix!F4:F43,1),0)</f>
        <v>3.35</v>
      </c>
      <c r="H4" s="8"/>
    </row>
    <row r="6" customFormat="false" ht="15" hidden="false" customHeight="true" outlineLevel="0" collapsed="false">
      <c r="A6" s="6" t="s">
        <v>15</v>
      </c>
      <c r="B6" s="6"/>
      <c r="C6" s="6" t="s">
        <v>16</v>
      </c>
      <c r="D6" s="6"/>
    </row>
    <row r="7" customFormat="false" ht="30" hidden="false" customHeight="true" outlineLevel="0" collapsed="false">
      <c r="A7" s="7" t="n">
        <f aca="false">COUNTA(Lists!A4:A7)</f>
        <v>4</v>
      </c>
      <c r="B7" s="7"/>
      <c r="C7" s="8" t="n">
        <f aca="false">SUM(Lists!B4:B7)</f>
        <v>1</v>
      </c>
      <c r="D7" s="8"/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4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6"/>
    <col collapsed="false" customWidth="true" hidden="false" outlineLevel="0" max="2" min="2" style="0" width="12"/>
    <col collapsed="false" customWidth="true" hidden="false" outlineLevel="0" max="3" min="3" style="0" width="13"/>
    <col collapsed="false" customWidth="true" hidden="false" outlineLevel="0" max="4" min="4" style="0" width="12"/>
    <col collapsed="false" customWidth="true" hidden="false" outlineLevel="0" max="5" min="5" style="0" width="11"/>
    <col collapsed="false" customWidth="true" hidden="false" outlineLevel="0" max="6" min="6" style="0" width="15"/>
    <col collapsed="false" customWidth="true" hidden="false" outlineLevel="0" max="7" min="7" style="0" width="8"/>
  </cols>
  <sheetData>
    <row r="1" customFormat="false" ht="30" hidden="false" customHeight="true" outlineLevel="0" collapsed="false">
      <c r="A1" s="10" t="s">
        <v>17</v>
      </c>
      <c r="B1" s="10"/>
      <c r="C1" s="10"/>
      <c r="D1" s="10"/>
      <c r="E1" s="10"/>
      <c r="F1" s="10"/>
      <c r="G1" s="10"/>
    </row>
    <row r="2" customFormat="false" ht="15" hidden="false" customHeight="true" outlineLevel="0" collapsed="false">
      <c r="A2" s="2" t="s">
        <v>18</v>
      </c>
      <c r="B2" s="2"/>
      <c r="C2" s="2"/>
      <c r="D2" s="2"/>
      <c r="E2" s="2"/>
      <c r="F2" s="2"/>
      <c r="G2" s="2"/>
    </row>
    <row r="3" customFormat="false" ht="15" hidden="false" customHeight="false" outlineLevel="0" collapsed="false">
      <c r="A3" s="11" t="s">
        <v>19</v>
      </c>
      <c r="B3" s="11" t="s">
        <v>20</v>
      </c>
      <c r="C3" s="11" t="s">
        <v>21</v>
      </c>
      <c r="D3" s="11" t="s">
        <v>22</v>
      </c>
      <c r="E3" s="11" t="s">
        <v>23</v>
      </c>
      <c r="F3" s="11" t="s">
        <v>24</v>
      </c>
      <c r="G3" s="11" t="s">
        <v>25</v>
      </c>
    </row>
    <row r="4" customFormat="false" ht="15" hidden="false" customHeight="false" outlineLevel="0" collapsed="false">
      <c r="A4" s="12" t="s">
        <v>26</v>
      </c>
      <c r="B4" s="13" t="n">
        <v>4</v>
      </c>
      <c r="C4" s="13" t="n">
        <v>5</v>
      </c>
      <c r="D4" s="13" t="n">
        <v>3</v>
      </c>
      <c r="E4" s="13" t="n">
        <v>4</v>
      </c>
      <c r="F4" s="14" t="n">
        <f aca="false">IF(A4="","",B4*Lists!$B$4+C4*Lists!$B$5+D4*Lists!$B$6+E4*Lists!$B$7)</f>
        <v>4.05</v>
      </c>
      <c r="G4" s="14" t="n">
        <f aca="false">IF(A4="","",RANK(F4,$F$4:$F$43))</f>
        <v>1</v>
      </c>
    </row>
    <row r="5" customFormat="false" ht="15" hidden="false" customHeight="false" outlineLevel="0" collapsed="false">
      <c r="A5" s="12" t="s">
        <v>27</v>
      </c>
      <c r="B5" s="13" t="n">
        <v>5</v>
      </c>
      <c r="C5" s="13" t="n">
        <v>3</v>
      </c>
      <c r="D5" s="13" t="n">
        <v>4</v>
      </c>
      <c r="E5" s="13" t="n">
        <v>3</v>
      </c>
      <c r="F5" s="15" t="n">
        <f aca="false">IF(A5="","",B5*Lists!$B$4+C5*Lists!$B$5+D5*Lists!$B$6+E5*Lists!$B$7)</f>
        <v>3.85</v>
      </c>
      <c r="G5" s="15" t="n">
        <f aca="false">IF(A5="","",RANK(F5,$F$4:$F$43))</f>
        <v>3</v>
      </c>
    </row>
    <row r="6" customFormat="false" ht="15" hidden="false" customHeight="false" outlineLevel="0" collapsed="false">
      <c r="A6" s="12" t="s">
        <v>28</v>
      </c>
      <c r="B6" s="13" t="n">
        <v>3</v>
      </c>
      <c r="C6" s="13" t="n">
        <v>4</v>
      </c>
      <c r="D6" s="13" t="n">
        <v>5</v>
      </c>
      <c r="E6" s="13" t="n">
        <v>4</v>
      </c>
      <c r="F6" s="14" t="n">
        <f aca="false">IF(A6="","",B6*Lists!$B$4+C6*Lists!$B$5+D6*Lists!$B$6+E6*Lists!$B$7)</f>
        <v>3.95</v>
      </c>
      <c r="G6" s="14" t="n">
        <f aca="false">IF(A6="","",RANK(F6,$F$4:$F$43))</f>
        <v>2</v>
      </c>
    </row>
    <row r="7" customFormat="false" ht="15" hidden="false" customHeight="false" outlineLevel="0" collapsed="false">
      <c r="A7" s="12" t="s">
        <v>29</v>
      </c>
      <c r="B7" s="13" t="n">
        <v>2</v>
      </c>
      <c r="C7" s="13" t="n">
        <v>5</v>
      </c>
      <c r="D7" s="13" t="n">
        <v>2</v>
      </c>
      <c r="E7" s="13" t="n">
        <v>5</v>
      </c>
      <c r="F7" s="15" t="n">
        <f aca="false">IF(A7="","",B7*Lists!$B$4+C7*Lists!$B$5+D7*Lists!$B$6+E7*Lists!$B$7)</f>
        <v>3.35</v>
      </c>
      <c r="G7" s="15" t="n">
        <f aca="false">IF(A7="","",RANK(F7,$F$4:$F$43))</f>
        <v>4</v>
      </c>
    </row>
    <row r="8" customFormat="false" ht="15" hidden="false" customHeight="false" outlineLevel="0" collapsed="false">
      <c r="A8" s="12"/>
      <c r="B8" s="13"/>
      <c r="C8" s="13"/>
      <c r="D8" s="13"/>
      <c r="E8" s="13"/>
      <c r="F8" s="14" t="str">
        <f aca="false">IF(A8="","",B8*Lists!$B$4+C8*Lists!$B$5+D8*Lists!$B$6+E8*Lists!$B$7)</f>
        <v/>
      </c>
      <c r="G8" s="14" t="str">
        <f aca="false">IF(A8="","",RANK(F8,$F$4:$F$43))</f>
        <v/>
      </c>
    </row>
    <row r="9" customFormat="false" ht="15" hidden="false" customHeight="false" outlineLevel="0" collapsed="false">
      <c r="A9" s="12"/>
      <c r="B9" s="13"/>
      <c r="C9" s="13"/>
      <c r="D9" s="13"/>
      <c r="E9" s="13"/>
      <c r="F9" s="15" t="str">
        <f aca="false">IF(A9="","",B9*Lists!$B$4+C9*Lists!$B$5+D9*Lists!$B$6+E9*Lists!$B$7)</f>
        <v/>
      </c>
      <c r="G9" s="15" t="str">
        <f aca="false">IF(A9="","",RANK(F9,$F$4:$F$43))</f>
        <v/>
      </c>
    </row>
    <row r="10" customFormat="false" ht="15" hidden="false" customHeight="false" outlineLevel="0" collapsed="false">
      <c r="A10" s="12"/>
      <c r="B10" s="13"/>
      <c r="C10" s="13"/>
      <c r="D10" s="13"/>
      <c r="E10" s="13"/>
      <c r="F10" s="14" t="str">
        <f aca="false">IF(A10="","",B10*Lists!$B$4+C10*Lists!$B$5+D10*Lists!$B$6+E10*Lists!$B$7)</f>
        <v/>
      </c>
      <c r="G10" s="14" t="str">
        <f aca="false">IF(A10="","",RANK(F10,$F$4:$F$43))</f>
        <v/>
      </c>
    </row>
    <row r="11" customFormat="false" ht="15" hidden="false" customHeight="false" outlineLevel="0" collapsed="false">
      <c r="A11" s="12"/>
      <c r="B11" s="13"/>
      <c r="C11" s="13"/>
      <c r="D11" s="13"/>
      <c r="E11" s="13"/>
      <c r="F11" s="15" t="str">
        <f aca="false">IF(A11="","",B11*Lists!$B$4+C11*Lists!$B$5+D11*Lists!$B$6+E11*Lists!$B$7)</f>
        <v/>
      </c>
      <c r="G11" s="15" t="str">
        <f aca="false">IF(A11="","",RANK(F11,$F$4:$F$43))</f>
        <v/>
      </c>
    </row>
    <row r="12" customFormat="false" ht="15" hidden="false" customHeight="false" outlineLevel="0" collapsed="false">
      <c r="A12" s="12"/>
      <c r="B12" s="13"/>
      <c r="C12" s="13"/>
      <c r="D12" s="13"/>
      <c r="E12" s="13"/>
      <c r="F12" s="14" t="str">
        <f aca="false">IF(A12="","",B12*Lists!$B$4+C12*Lists!$B$5+D12*Lists!$B$6+E12*Lists!$B$7)</f>
        <v/>
      </c>
      <c r="G12" s="14" t="str">
        <f aca="false">IF(A12="","",RANK(F12,$F$4:$F$43))</f>
        <v/>
      </c>
    </row>
    <row r="13" customFormat="false" ht="15" hidden="false" customHeight="false" outlineLevel="0" collapsed="false">
      <c r="A13" s="12"/>
      <c r="B13" s="13"/>
      <c r="C13" s="13"/>
      <c r="D13" s="13"/>
      <c r="E13" s="13"/>
      <c r="F13" s="15" t="str">
        <f aca="false">IF(A13="","",B13*Lists!$B$4+C13*Lists!$B$5+D13*Lists!$B$6+E13*Lists!$B$7)</f>
        <v/>
      </c>
      <c r="G13" s="15" t="str">
        <f aca="false">IF(A13="","",RANK(F13,$F$4:$F$43))</f>
        <v/>
      </c>
    </row>
    <row r="14" customFormat="false" ht="15" hidden="false" customHeight="false" outlineLevel="0" collapsed="false">
      <c r="A14" s="12"/>
      <c r="B14" s="13"/>
      <c r="C14" s="13"/>
      <c r="D14" s="13"/>
      <c r="E14" s="13"/>
      <c r="F14" s="14" t="str">
        <f aca="false">IF(A14="","",B14*Lists!$B$4+C14*Lists!$B$5+D14*Lists!$B$6+E14*Lists!$B$7)</f>
        <v/>
      </c>
      <c r="G14" s="14" t="str">
        <f aca="false">IF(A14="","",RANK(F14,$F$4:$F$43))</f>
        <v/>
      </c>
    </row>
    <row r="15" customFormat="false" ht="15" hidden="false" customHeight="false" outlineLevel="0" collapsed="false">
      <c r="A15" s="12"/>
      <c r="B15" s="13"/>
      <c r="C15" s="13"/>
      <c r="D15" s="13"/>
      <c r="E15" s="13"/>
      <c r="F15" s="15" t="str">
        <f aca="false">IF(A15="","",B15*Lists!$B$4+C15*Lists!$B$5+D15*Lists!$B$6+E15*Lists!$B$7)</f>
        <v/>
      </c>
      <c r="G15" s="15" t="str">
        <f aca="false">IF(A15="","",RANK(F15,$F$4:$F$43))</f>
        <v/>
      </c>
    </row>
    <row r="16" customFormat="false" ht="15" hidden="false" customHeight="false" outlineLevel="0" collapsed="false">
      <c r="A16" s="12"/>
      <c r="B16" s="13"/>
      <c r="C16" s="13"/>
      <c r="D16" s="13"/>
      <c r="E16" s="13"/>
      <c r="F16" s="14" t="str">
        <f aca="false">IF(A16="","",B16*Lists!$B$4+C16*Lists!$B$5+D16*Lists!$B$6+E16*Lists!$B$7)</f>
        <v/>
      </c>
      <c r="G16" s="14" t="str">
        <f aca="false">IF(A16="","",RANK(F16,$F$4:$F$43))</f>
        <v/>
      </c>
    </row>
    <row r="17" customFormat="false" ht="15" hidden="false" customHeight="false" outlineLevel="0" collapsed="false">
      <c r="A17" s="12"/>
      <c r="B17" s="13"/>
      <c r="C17" s="13"/>
      <c r="D17" s="13"/>
      <c r="E17" s="13"/>
      <c r="F17" s="15" t="str">
        <f aca="false">IF(A17="","",B17*Lists!$B$4+C17*Lists!$B$5+D17*Lists!$B$6+E17*Lists!$B$7)</f>
        <v/>
      </c>
      <c r="G17" s="15" t="str">
        <f aca="false">IF(A17="","",RANK(F17,$F$4:$F$43))</f>
        <v/>
      </c>
    </row>
    <row r="18" customFormat="false" ht="15" hidden="false" customHeight="false" outlineLevel="0" collapsed="false">
      <c r="A18" s="12"/>
      <c r="B18" s="13"/>
      <c r="C18" s="13"/>
      <c r="D18" s="13"/>
      <c r="E18" s="13"/>
      <c r="F18" s="14" t="str">
        <f aca="false">IF(A18="","",B18*Lists!$B$4+C18*Lists!$B$5+D18*Lists!$B$6+E18*Lists!$B$7)</f>
        <v/>
      </c>
      <c r="G18" s="14" t="str">
        <f aca="false">IF(A18="","",RANK(F18,$F$4:$F$43))</f>
        <v/>
      </c>
    </row>
    <row r="19" customFormat="false" ht="15" hidden="false" customHeight="false" outlineLevel="0" collapsed="false">
      <c r="A19" s="12"/>
      <c r="B19" s="13"/>
      <c r="C19" s="13"/>
      <c r="D19" s="13"/>
      <c r="E19" s="13"/>
      <c r="F19" s="15" t="str">
        <f aca="false">IF(A19="","",B19*Lists!$B$4+C19*Lists!$B$5+D19*Lists!$B$6+E19*Lists!$B$7)</f>
        <v/>
      </c>
      <c r="G19" s="15" t="str">
        <f aca="false">IF(A19="","",RANK(F19,$F$4:$F$43))</f>
        <v/>
      </c>
    </row>
    <row r="20" customFormat="false" ht="15" hidden="false" customHeight="false" outlineLevel="0" collapsed="false">
      <c r="A20" s="12"/>
      <c r="B20" s="13"/>
      <c r="C20" s="13"/>
      <c r="D20" s="13"/>
      <c r="E20" s="13"/>
      <c r="F20" s="14" t="str">
        <f aca="false">IF(A20="","",B20*Lists!$B$4+C20*Lists!$B$5+D20*Lists!$B$6+E20*Lists!$B$7)</f>
        <v/>
      </c>
      <c r="G20" s="14" t="str">
        <f aca="false">IF(A20="","",RANK(F20,$F$4:$F$43))</f>
        <v/>
      </c>
    </row>
    <row r="21" customFormat="false" ht="15" hidden="false" customHeight="false" outlineLevel="0" collapsed="false">
      <c r="A21" s="12"/>
      <c r="B21" s="13"/>
      <c r="C21" s="13"/>
      <c r="D21" s="13"/>
      <c r="E21" s="13"/>
      <c r="F21" s="15" t="str">
        <f aca="false">IF(A21="","",B21*Lists!$B$4+C21*Lists!$B$5+D21*Lists!$B$6+E21*Lists!$B$7)</f>
        <v/>
      </c>
      <c r="G21" s="15" t="str">
        <f aca="false">IF(A21="","",RANK(F21,$F$4:$F$43))</f>
        <v/>
      </c>
    </row>
    <row r="22" customFormat="false" ht="15" hidden="false" customHeight="false" outlineLevel="0" collapsed="false">
      <c r="A22" s="12"/>
      <c r="B22" s="13"/>
      <c r="C22" s="13"/>
      <c r="D22" s="13"/>
      <c r="E22" s="13"/>
      <c r="F22" s="14" t="str">
        <f aca="false">IF(A22="","",B22*Lists!$B$4+C22*Lists!$B$5+D22*Lists!$B$6+E22*Lists!$B$7)</f>
        <v/>
      </c>
      <c r="G22" s="14" t="str">
        <f aca="false">IF(A22="","",RANK(F22,$F$4:$F$43))</f>
        <v/>
      </c>
    </row>
    <row r="23" customFormat="false" ht="15" hidden="false" customHeight="false" outlineLevel="0" collapsed="false">
      <c r="A23" s="12"/>
      <c r="B23" s="13"/>
      <c r="C23" s="13"/>
      <c r="D23" s="13"/>
      <c r="E23" s="13"/>
      <c r="F23" s="15" t="str">
        <f aca="false">IF(A23="","",B23*Lists!$B$4+C23*Lists!$B$5+D23*Lists!$B$6+E23*Lists!$B$7)</f>
        <v/>
      </c>
      <c r="G23" s="15" t="str">
        <f aca="false">IF(A23="","",RANK(F23,$F$4:$F$43))</f>
        <v/>
      </c>
    </row>
    <row r="24" customFormat="false" ht="15" hidden="false" customHeight="false" outlineLevel="0" collapsed="false">
      <c r="A24" s="12"/>
      <c r="B24" s="13"/>
      <c r="C24" s="13"/>
      <c r="D24" s="13"/>
      <c r="E24" s="13"/>
      <c r="F24" s="14" t="str">
        <f aca="false">IF(A24="","",B24*Lists!$B$4+C24*Lists!$B$5+D24*Lists!$B$6+E24*Lists!$B$7)</f>
        <v/>
      </c>
      <c r="G24" s="14" t="str">
        <f aca="false">IF(A24="","",RANK(F24,$F$4:$F$43))</f>
        <v/>
      </c>
    </row>
    <row r="25" customFormat="false" ht="15" hidden="false" customHeight="false" outlineLevel="0" collapsed="false">
      <c r="A25" s="12"/>
      <c r="B25" s="13"/>
      <c r="C25" s="13"/>
      <c r="D25" s="13"/>
      <c r="E25" s="13"/>
      <c r="F25" s="15" t="str">
        <f aca="false">IF(A25="","",B25*Lists!$B$4+C25*Lists!$B$5+D25*Lists!$B$6+E25*Lists!$B$7)</f>
        <v/>
      </c>
      <c r="G25" s="15" t="str">
        <f aca="false">IF(A25="","",RANK(F25,$F$4:$F$43))</f>
        <v/>
      </c>
    </row>
    <row r="26" customFormat="false" ht="15" hidden="false" customHeight="false" outlineLevel="0" collapsed="false">
      <c r="A26" s="12"/>
      <c r="B26" s="13"/>
      <c r="C26" s="13"/>
      <c r="D26" s="13"/>
      <c r="E26" s="13"/>
      <c r="F26" s="14" t="str">
        <f aca="false">IF(A26="","",B26*Lists!$B$4+C26*Lists!$B$5+D26*Lists!$B$6+E26*Lists!$B$7)</f>
        <v/>
      </c>
      <c r="G26" s="14" t="str">
        <f aca="false">IF(A26="","",RANK(F26,$F$4:$F$43))</f>
        <v/>
      </c>
    </row>
    <row r="27" customFormat="false" ht="15" hidden="false" customHeight="false" outlineLevel="0" collapsed="false">
      <c r="A27" s="12"/>
      <c r="B27" s="13"/>
      <c r="C27" s="13"/>
      <c r="D27" s="13"/>
      <c r="E27" s="13"/>
      <c r="F27" s="15" t="str">
        <f aca="false">IF(A27="","",B27*Lists!$B$4+C27*Lists!$B$5+D27*Lists!$B$6+E27*Lists!$B$7)</f>
        <v/>
      </c>
      <c r="G27" s="15" t="str">
        <f aca="false">IF(A27="","",RANK(F27,$F$4:$F$43))</f>
        <v/>
      </c>
    </row>
    <row r="28" customFormat="false" ht="15" hidden="false" customHeight="false" outlineLevel="0" collapsed="false">
      <c r="A28" s="12"/>
      <c r="B28" s="13"/>
      <c r="C28" s="13"/>
      <c r="D28" s="13"/>
      <c r="E28" s="13"/>
      <c r="F28" s="14" t="str">
        <f aca="false">IF(A28="","",B28*Lists!$B$4+C28*Lists!$B$5+D28*Lists!$B$6+E28*Lists!$B$7)</f>
        <v/>
      </c>
      <c r="G28" s="14" t="str">
        <f aca="false">IF(A28="","",RANK(F28,$F$4:$F$43))</f>
        <v/>
      </c>
    </row>
    <row r="29" customFormat="false" ht="15" hidden="false" customHeight="false" outlineLevel="0" collapsed="false">
      <c r="A29" s="12"/>
      <c r="B29" s="13"/>
      <c r="C29" s="13"/>
      <c r="D29" s="13"/>
      <c r="E29" s="13"/>
      <c r="F29" s="15" t="str">
        <f aca="false">IF(A29="","",B29*Lists!$B$4+C29*Lists!$B$5+D29*Lists!$B$6+E29*Lists!$B$7)</f>
        <v/>
      </c>
      <c r="G29" s="15" t="str">
        <f aca="false">IF(A29="","",RANK(F29,$F$4:$F$43))</f>
        <v/>
      </c>
    </row>
    <row r="30" customFormat="false" ht="15" hidden="false" customHeight="false" outlineLevel="0" collapsed="false">
      <c r="A30" s="12"/>
      <c r="B30" s="13"/>
      <c r="C30" s="13"/>
      <c r="D30" s="13"/>
      <c r="E30" s="13"/>
      <c r="F30" s="14" t="str">
        <f aca="false">IF(A30="","",B30*Lists!$B$4+C30*Lists!$B$5+D30*Lists!$B$6+E30*Lists!$B$7)</f>
        <v/>
      </c>
      <c r="G30" s="14" t="str">
        <f aca="false">IF(A30="","",RANK(F30,$F$4:$F$43))</f>
        <v/>
      </c>
    </row>
    <row r="31" customFormat="false" ht="15" hidden="false" customHeight="false" outlineLevel="0" collapsed="false">
      <c r="A31" s="12"/>
      <c r="B31" s="13"/>
      <c r="C31" s="13"/>
      <c r="D31" s="13"/>
      <c r="E31" s="13"/>
      <c r="F31" s="15" t="str">
        <f aca="false">IF(A31="","",B31*Lists!$B$4+C31*Lists!$B$5+D31*Lists!$B$6+E31*Lists!$B$7)</f>
        <v/>
      </c>
      <c r="G31" s="15" t="str">
        <f aca="false">IF(A31="","",RANK(F31,$F$4:$F$43))</f>
        <v/>
      </c>
    </row>
    <row r="32" customFormat="false" ht="15" hidden="false" customHeight="false" outlineLevel="0" collapsed="false">
      <c r="A32" s="12"/>
      <c r="B32" s="13"/>
      <c r="C32" s="13"/>
      <c r="D32" s="13"/>
      <c r="E32" s="13"/>
      <c r="F32" s="14" t="str">
        <f aca="false">IF(A32="","",B32*Lists!$B$4+C32*Lists!$B$5+D32*Lists!$B$6+E32*Lists!$B$7)</f>
        <v/>
      </c>
      <c r="G32" s="14" t="str">
        <f aca="false">IF(A32="","",RANK(F32,$F$4:$F$43))</f>
        <v/>
      </c>
    </row>
    <row r="33" customFormat="false" ht="15" hidden="false" customHeight="false" outlineLevel="0" collapsed="false">
      <c r="A33" s="12"/>
      <c r="B33" s="13"/>
      <c r="C33" s="13"/>
      <c r="D33" s="13"/>
      <c r="E33" s="13"/>
      <c r="F33" s="15" t="str">
        <f aca="false">IF(A33="","",B33*Lists!$B$4+C33*Lists!$B$5+D33*Lists!$B$6+E33*Lists!$B$7)</f>
        <v/>
      </c>
      <c r="G33" s="15" t="str">
        <f aca="false">IF(A33="","",RANK(F33,$F$4:$F$43))</f>
        <v/>
      </c>
    </row>
    <row r="34" customFormat="false" ht="15" hidden="false" customHeight="false" outlineLevel="0" collapsed="false">
      <c r="A34" s="12"/>
      <c r="B34" s="13"/>
      <c r="C34" s="13"/>
      <c r="D34" s="13"/>
      <c r="E34" s="13"/>
      <c r="F34" s="14" t="str">
        <f aca="false">IF(A34="","",B34*Lists!$B$4+C34*Lists!$B$5+D34*Lists!$B$6+E34*Lists!$B$7)</f>
        <v/>
      </c>
      <c r="G34" s="14" t="str">
        <f aca="false">IF(A34="","",RANK(F34,$F$4:$F$43))</f>
        <v/>
      </c>
    </row>
    <row r="35" customFormat="false" ht="15" hidden="false" customHeight="false" outlineLevel="0" collapsed="false">
      <c r="A35" s="12"/>
      <c r="B35" s="13"/>
      <c r="C35" s="13"/>
      <c r="D35" s="13"/>
      <c r="E35" s="13"/>
      <c r="F35" s="15" t="str">
        <f aca="false">IF(A35="","",B35*Lists!$B$4+C35*Lists!$B$5+D35*Lists!$B$6+E35*Lists!$B$7)</f>
        <v/>
      </c>
      <c r="G35" s="15" t="str">
        <f aca="false">IF(A35="","",RANK(F35,$F$4:$F$43))</f>
        <v/>
      </c>
    </row>
    <row r="36" customFormat="false" ht="15" hidden="false" customHeight="false" outlineLevel="0" collapsed="false">
      <c r="A36" s="12"/>
      <c r="B36" s="13"/>
      <c r="C36" s="13"/>
      <c r="D36" s="13"/>
      <c r="E36" s="13"/>
      <c r="F36" s="14" t="str">
        <f aca="false">IF(A36="","",B36*Lists!$B$4+C36*Lists!$B$5+D36*Lists!$B$6+E36*Lists!$B$7)</f>
        <v/>
      </c>
      <c r="G36" s="14" t="str">
        <f aca="false">IF(A36="","",RANK(F36,$F$4:$F$43))</f>
        <v/>
      </c>
    </row>
    <row r="37" customFormat="false" ht="15" hidden="false" customHeight="false" outlineLevel="0" collapsed="false">
      <c r="A37" s="12"/>
      <c r="B37" s="13"/>
      <c r="C37" s="13"/>
      <c r="D37" s="13"/>
      <c r="E37" s="13"/>
      <c r="F37" s="15" t="str">
        <f aca="false">IF(A37="","",B37*Lists!$B$4+C37*Lists!$B$5+D37*Lists!$B$6+E37*Lists!$B$7)</f>
        <v/>
      </c>
      <c r="G37" s="15" t="str">
        <f aca="false">IF(A37="","",RANK(F37,$F$4:$F$43))</f>
        <v/>
      </c>
    </row>
    <row r="38" customFormat="false" ht="15" hidden="false" customHeight="false" outlineLevel="0" collapsed="false">
      <c r="A38" s="12"/>
      <c r="B38" s="13"/>
      <c r="C38" s="13"/>
      <c r="D38" s="13"/>
      <c r="E38" s="13"/>
      <c r="F38" s="14" t="str">
        <f aca="false">IF(A38="","",B38*Lists!$B$4+C38*Lists!$B$5+D38*Lists!$B$6+E38*Lists!$B$7)</f>
        <v/>
      </c>
      <c r="G38" s="14" t="str">
        <f aca="false">IF(A38="","",RANK(F38,$F$4:$F$43))</f>
        <v/>
      </c>
    </row>
    <row r="39" customFormat="false" ht="15" hidden="false" customHeight="false" outlineLevel="0" collapsed="false">
      <c r="A39" s="12"/>
      <c r="B39" s="13"/>
      <c r="C39" s="13"/>
      <c r="D39" s="13"/>
      <c r="E39" s="13"/>
      <c r="F39" s="15" t="str">
        <f aca="false">IF(A39="","",B39*Lists!$B$4+C39*Lists!$B$5+D39*Lists!$B$6+E39*Lists!$B$7)</f>
        <v/>
      </c>
      <c r="G39" s="15" t="str">
        <f aca="false">IF(A39="","",RANK(F39,$F$4:$F$43))</f>
        <v/>
      </c>
    </row>
    <row r="40" customFormat="false" ht="15" hidden="false" customHeight="false" outlineLevel="0" collapsed="false">
      <c r="A40" s="12"/>
      <c r="B40" s="13"/>
      <c r="C40" s="13"/>
      <c r="D40" s="13"/>
      <c r="E40" s="13"/>
      <c r="F40" s="14" t="str">
        <f aca="false">IF(A40="","",B40*Lists!$B$4+C40*Lists!$B$5+D40*Lists!$B$6+E40*Lists!$B$7)</f>
        <v/>
      </c>
      <c r="G40" s="14" t="str">
        <f aca="false">IF(A40="","",RANK(F40,$F$4:$F$43))</f>
        <v/>
      </c>
    </row>
    <row r="41" customFormat="false" ht="15" hidden="false" customHeight="false" outlineLevel="0" collapsed="false">
      <c r="A41" s="12"/>
      <c r="B41" s="13"/>
      <c r="C41" s="13"/>
      <c r="D41" s="13"/>
      <c r="E41" s="13"/>
      <c r="F41" s="15" t="str">
        <f aca="false">IF(A41="","",B41*Lists!$B$4+C41*Lists!$B$5+D41*Lists!$B$6+E41*Lists!$B$7)</f>
        <v/>
      </c>
      <c r="G41" s="15" t="str">
        <f aca="false">IF(A41="","",RANK(F41,$F$4:$F$43))</f>
        <v/>
      </c>
    </row>
    <row r="42" customFormat="false" ht="15" hidden="false" customHeight="false" outlineLevel="0" collapsed="false">
      <c r="A42" s="12"/>
      <c r="B42" s="13"/>
      <c r="C42" s="13"/>
      <c r="D42" s="13"/>
      <c r="E42" s="13"/>
      <c r="F42" s="14" t="str">
        <f aca="false">IF(A42="","",B42*Lists!$B$4+C42*Lists!$B$5+D42*Lists!$B$6+E42*Lists!$B$7)</f>
        <v/>
      </c>
      <c r="G42" s="14" t="str">
        <f aca="false">IF(A42="","",RANK(F42,$F$4:$F$43))</f>
        <v/>
      </c>
    </row>
    <row r="43" customFormat="false" ht="15" hidden="false" customHeight="false" outlineLevel="0" collapsed="false">
      <c r="A43" s="12"/>
      <c r="B43" s="13"/>
      <c r="C43" s="13"/>
      <c r="D43" s="13"/>
      <c r="E43" s="13"/>
      <c r="F43" s="15" t="str">
        <f aca="false">IF(A43="","",B43*Lists!$B$4+C43*Lists!$B$5+D43*Lists!$B$6+E43*Lists!$B$7)</f>
        <v/>
      </c>
      <c r="G43" s="15" t="str">
        <f aca="false">IF(A43="","",RANK(F43,$F$4:$F$43))</f>
        <v/>
      </c>
    </row>
  </sheetData>
  <mergeCells count="2">
    <mergeCell ref="A1:G1"/>
    <mergeCell ref="A2:G2"/>
  </mergeCells>
  <dataValidations count="4">
    <dataValidation allowBlank="true" errorStyle="stop" operator="between" showDropDown="false" showErrorMessage="false" showInputMessage="false" sqref="B4:B43" type="list">
      <formula1>"1,2,3,4,5"</formula1>
      <formula2>0</formula2>
    </dataValidation>
    <dataValidation allowBlank="true" errorStyle="stop" operator="between" showDropDown="false" showErrorMessage="false" showInputMessage="false" sqref="C4:C43" type="list">
      <formula1>"1,2,3,4,5"</formula1>
      <formula2>0</formula2>
    </dataValidation>
    <dataValidation allowBlank="true" errorStyle="stop" operator="between" showDropDown="false" showErrorMessage="false" showInputMessage="false" sqref="D4:D43" type="list">
      <formula1>"1,2,3,4,5"</formula1>
      <formula2>0</formula2>
    </dataValidation>
    <dataValidation allowBlank="true" errorStyle="stop" operator="between" showDropDown="false" showErrorMessage="false" showInputMessage="false" sqref="E4:E43" type="list">
      <formula1>"1,2,3,4,5"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2" min="1" style="0" width="18"/>
  </cols>
  <sheetData>
    <row r="1" customFormat="false" ht="15" hidden="false" customHeight="true" outlineLevel="0" collapsed="false">
      <c r="A1" s="16" t="s">
        <v>30</v>
      </c>
      <c r="B1" s="16"/>
      <c r="C1" s="16"/>
      <c r="D1" s="16"/>
      <c r="E1" s="16"/>
      <c r="F1" s="16"/>
    </row>
    <row r="3" customFormat="false" ht="15" hidden="false" customHeight="false" outlineLevel="0" collapsed="false">
      <c r="A3" s="11" t="s">
        <v>31</v>
      </c>
      <c r="B3" s="11" t="s">
        <v>32</v>
      </c>
    </row>
    <row r="4" customFormat="false" ht="15" hidden="false" customHeight="false" outlineLevel="0" collapsed="false">
      <c r="A4" s="17" t="s">
        <v>33</v>
      </c>
      <c r="B4" s="17" t="n">
        <v>0.3</v>
      </c>
    </row>
    <row r="5" customFormat="false" ht="15" hidden="false" customHeight="false" outlineLevel="0" collapsed="false">
      <c r="A5" s="17" t="s">
        <v>34</v>
      </c>
      <c r="B5" s="17" t="n">
        <v>0.3</v>
      </c>
    </row>
    <row r="6" customFormat="false" ht="15" hidden="false" customHeight="false" outlineLevel="0" collapsed="false">
      <c r="A6" s="17" t="s">
        <v>35</v>
      </c>
      <c r="B6" s="17" t="n">
        <v>0.25</v>
      </c>
    </row>
    <row r="7" customFormat="false" ht="15" hidden="false" customHeight="false" outlineLevel="0" collapsed="false">
      <c r="A7" s="17" t="s">
        <v>36</v>
      </c>
      <c r="B7" s="17" t="n">
        <v>0.15</v>
      </c>
    </row>
  </sheetData>
  <mergeCells count="1">
    <mergeCell ref="A1:F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2026-06-13T16:23:57Z</dcterms:created>
  <dc:creator>openpyxl</dc:creator>
  <dc:description/>
  <dc:language>en-US</dc:language>
  <cp:lastModifiedBy/>
  <dcterms:modified xsi:type="dcterms:W3CDTF">2026-06-13T16:23:57Z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