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Book Tracker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<sst xmlns="http://schemas.openxmlformats.org/spreadsheetml/2006/main" count="125" uniqueCount="70">
  <si>
    <t xml:space="preserve">How to Use  —  Reading List &amp; Book Tracker</t>
  </si>
  <si>
    <t xml:space="preserve">by ExcelGuru.io  |  Build your TBR, track what you are reading, and see your year in books.</t>
  </si>
  <si>
    <t xml:space="preserve">What this template does</t>
  </si>
  <si>
    <t xml:space="preserve">Keep every book in one place — what you want to read, what you are reading now, and everything you have finished, with ratings and page counts.</t>
  </si>
  <si>
    <t xml:space="preserve">Sheet 1 — Book Tracker</t>
  </si>
  <si>
    <t xml:space="preserve">Add a title, author, genre and page count, then set the status and a rating once you finish. Colours show at a glance what is finished, in progress or waiting.</t>
  </si>
  <si>
    <t xml:space="preserve">Sheet 2 — Dashboard</t>
  </si>
  <si>
    <t xml:space="preserve">See your totals, pages read, average rating and a breakdown by genre and status.</t>
  </si>
  <si>
    <t xml:space="preserve">Make it yours</t>
  </si>
  <si>
    <t xml:space="preserve">Edit the genre, format and rating lists on the Lists tab. Add columns for a series name, a re-read flag, or where you bought it.</t>
  </si>
  <si>
    <t xml:space="preserve">A reader's tip</t>
  </si>
  <si>
    <t xml:space="preserve">Sort by status to build a focused 'reading now' shortlist, or by rating to find your favourites of the year.</t>
  </si>
  <si>
    <t xml:space="preserve">BOOK TRACKER  —  DASHBOARD</t>
  </si>
  <si>
    <t xml:space="preserve">Total Books</t>
  </si>
  <si>
    <t xml:space="preserve">Finished</t>
  </si>
  <si>
    <t xml:space="preserve">Currently Reading</t>
  </si>
  <si>
    <t xml:space="preserve">Pages Read</t>
  </si>
  <si>
    <t xml:space="preserve">Avg Rating</t>
  </si>
  <si>
    <t xml:space="preserve">On the TBR</t>
  </si>
  <si>
    <t xml:space="preserve">Books by Genre</t>
  </si>
  <si>
    <t xml:space="preserve">Books by Status</t>
  </si>
  <si>
    <t xml:space="preserve">Genre</t>
  </si>
  <si>
    <t xml:space="preserve">Count</t>
  </si>
  <si>
    <t xml:space="preserve">Status</t>
  </si>
  <si>
    <t xml:space="preserve">Fiction</t>
  </si>
  <si>
    <t xml:space="preserve">Non-Fiction</t>
  </si>
  <si>
    <t xml:space="preserve">Reading</t>
  </si>
  <si>
    <t xml:space="preserve">Sci-Fi</t>
  </si>
  <si>
    <t xml:space="preserve">To Read</t>
  </si>
  <si>
    <t xml:space="preserve">Fantasy</t>
  </si>
  <si>
    <t xml:space="preserve">DNF</t>
  </si>
  <si>
    <t xml:space="preserve">Biography</t>
  </si>
  <si>
    <t xml:space="preserve">Self-Help</t>
  </si>
  <si>
    <t xml:space="preserve">Mystery</t>
  </si>
  <si>
    <t xml:space="preserve">Reading List &amp; Book Tracker — every book, from to-read to finished</t>
  </si>
  <si>
    <t xml:space="preserve">Title</t>
  </si>
  <si>
    <t xml:space="preserve">Author</t>
  </si>
  <si>
    <t xml:space="preserve">Pages</t>
  </si>
  <si>
    <t xml:space="preserve">Format</t>
  </si>
  <si>
    <t xml:space="preserve">Rating</t>
  </si>
  <si>
    <t xml:space="preserve">Date Finished</t>
  </si>
  <si>
    <t xml:space="preserve">Atomic Habits</t>
  </si>
  <si>
    <t xml:space="preserve">James Clear</t>
  </si>
  <si>
    <t xml:space="preserve">Paperback</t>
  </si>
  <si>
    <t xml:space="preserve">Project Hail Mary</t>
  </si>
  <si>
    <t xml:space="preserve">Andy Weir</t>
  </si>
  <si>
    <t xml:space="preserve">Audiobook</t>
  </si>
  <si>
    <t xml:space="preserve">Educated</t>
  </si>
  <si>
    <t xml:space="preserve">Tara Westover</t>
  </si>
  <si>
    <t xml:space="preserve">eBook</t>
  </si>
  <si>
    <t xml:space="preserve">The Pragmatic Programmer</t>
  </si>
  <si>
    <t xml:space="preserve">Hunt &amp; Thomas</t>
  </si>
  <si>
    <t xml:space="preserve">Business</t>
  </si>
  <si>
    <t xml:space="preserve">Hardcover</t>
  </si>
  <si>
    <t xml:space="preserve">Dune</t>
  </si>
  <si>
    <t xml:space="preserve">Frank Herbert</t>
  </si>
  <si>
    <t xml:space="preserve">Sapiens</t>
  </si>
  <si>
    <t xml:space="preserve">Yuval Noah Harari</t>
  </si>
  <si>
    <t xml:space="preserve">The Midnight Library</t>
  </si>
  <si>
    <t xml:space="preserve">Matt Haig</t>
  </si>
  <si>
    <t xml:space="preserve">Deep Work</t>
  </si>
  <si>
    <t xml:space="preserve">Cal Newport</t>
  </si>
  <si>
    <t xml:space="preserve">The Hobbit</t>
  </si>
  <si>
    <t xml:space="preserve">J.R.R. Tolkien</t>
  </si>
  <si>
    <t xml:space="preserve">Thinking, Fast and Slow</t>
  </si>
  <si>
    <t xml:space="preserve">Daniel Kahneman</t>
  </si>
  <si>
    <t xml:space="preserve">Gone Girl</t>
  </si>
  <si>
    <t xml:space="preserve">Gillian Flynn</t>
  </si>
  <si>
    <t xml:space="preserve">Born a Crime</t>
  </si>
  <si>
    <t xml:space="preserve">Trevor Noah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</si>
</sst>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F4E79"/>
      </font>
      <fill>
        <patternFill>
          <bgColor rgb="FFDCEEF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8EDCAE"/>
      <rgbColor rgb="FFFF99CC"/>
      <rgbColor rgb="FFCC99FF"/>
      <rgbColor rgb="FFC9DECF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93300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Books by Genre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Dashboard!$A$12:$A$18</c:f>
              <c:strCache>
                <c:ptCount val="7"/>
                <c:pt idx="0">
                  <c:v>Fiction</c:v>
                </c:pt>
                <c:pt idx="1">
                  <c:v>Non-Fiction</c:v>
                </c:pt>
                <c:pt idx="2">
                  <c:v>Sci-Fi</c:v>
                </c:pt>
                <c:pt idx="3">
                  <c:v>Fantasy</c:v>
                </c:pt>
                <c:pt idx="4">
                  <c:v>Biography</c:v>
                </c:pt>
                <c:pt idx="5">
                  <c:v>Self-Help</c:v>
                </c:pt>
                <c:pt idx="6">
                  <c:v>Mystery</c:v>
                </c:pt>
              </c:strCache>
            </c:strRef>
          </c:cat>
          <c:val>
            <c:numRef>
              <c:f>Dashboard!$B$12:$B$18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</c:numCache>
            </c:numRef>
          </c:val>
        </c:ser>
        <c:gapWidth val="150"/>
        <c:overlap val="0"/>
        <c:axId val="53368493"/>
        <c:axId val="84836348"/>
      </c:barChart>
      <c:catAx>
        <c:axId val="5336849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4836348"/>
        <c:crosses val="autoZero"/>
        <c:auto val="1"/>
        <c:lblAlgn val="ctr"/>
        <c:lblOffset val="100"/>
        <c:noMultiLvlLbl val="0"/>
      </c:catAx>
      <c:valAx>
        <c:axId val="8483634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3368493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Dashboard!$D$12:$D$15</c:f>
              <c:strCache>
                <c:ptCount val="4"/>
                <c:pt idx="0">
                  <c:v>Finished</c:v>
                </c:pt>
                <c:pt idx="1">
                  <c:v>Reading</c:v>
                </c:pt>
                <c:pt idx="2">
                  <c:v>To Read</c:v>
                </c:pt>
                <c:pt idx="3">
                  <c:v>DNF</c:v>
                </c:pt>
              </c:strCache>
            </c:strRef>
          </c:cat>
          <c:val>
            <c:numRef>
              <c:f>Dashboard!$E$12:$E$15</c:f>
              <c:numCache>
                <c:formatCode>General</c:formatCode>
                <c:ptCount val="4"/>
                <c:pt idx="0">
                  <c:v>6</c:v>
                </c:pt>
                <c:pt idx="1">
                  <c:v>3</c:v>
                </c:pt>
                <c:pt idx="2">
                  <c:v>3</c:v>
                </c:pt>
                <c:pt idx="3">
                  <c:v>0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16</xdr:row>
      <xdr:rowOff>39960</xdr:rowOff>
    </xdr:from>
    <xdr:to>
      <xdr:col>3</xdr:col>
      <xdr:colOff>286920</xdr:colOff>
      <xdr:row>31</xdr:row>
      <xdr:rowOff>62280</xdr:rowOff>
    </xdr:to>
    <xdr:graphicFrame>
      <xdr:nvGraphicFramePr>
        <xdr:cNvPr id="0" name="Chart 1"/>
        <xdr:cNvGraphicFramePr/>
      </xdr:nvGraphicFramePr>
      <xdr:xfrm>
        <a:off x="0" y="3857760"/>
        <a:ext cx="359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16</xdr:row>
      <xdr:rowOff>39960</xdr:rowOff>
    </xdr:from>
    <xdr:to>
      <xdr:col>6</xdr:col>
      <xdr:colOff>420120</xdr:colOff>
      <xdr:row>29</xdr:row>
      <xdr:rowOff>83160</xdr:rowOff>
    </xdr:to>
    <xdr:graphicFrame>
      <xdr:nvGraphicFramePr>
        <xdr:cNvPr id="1" name="Chart 2"/>
        <xdr:cNvGraphicFramePr/>
      </xdr:nvGraphicFramePr>
      <xdr:xfrm>
        <a:off x="331272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COUNTA('Book Tracker'!A4:A53)</f>
        <v>12</v>
      </c>
      <c r="B4" s="7"/>
      <c r="C4" s="7" t="n">
        <f aca="false">COUNTIF('Book Tracker'!F4:F53,"Finished")</f>
        <v>6</v>
      </c>
      <c r="D4" s="7"/>
      <c r="E4" s="7" t="n">
        <f aca="false">COUNTIF('Book Tracker'!F4:F53,"Reading")</f>
        <v>3</v>
      </c>
      <c r="F4" s="7"/>
      <c r="G4" s="7" t="n">
        <f aca="false">SUMIF('Book Tracker'!F4:F53,"Finished",'Book Tracker'!D4:D53)</f>
        <v>2347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IFERROR(AVERAGEIF('Book Tracker'!G4:G53,"&gt;0"),0)</f>
        <v>4.16666666666667</v>
      </c>
      <c r="B7" s="8"/>
      <c r="C7" s="7" t="n">
        <f aca="false">COUNTIF('Book Tracker'!F4:F53,"To Read")</f>
        <v>3</v>
      </c>
      <c r="D7" s="7"/>
    </row>
    <row r="10" customFormat="false" ht="26.8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24</v>
      </c>
      <c r="B12" s="11" t="n">
        <f aca="false">COUNTIF('Book Tracker'!C4:C53,"Fiction")</f>
        <v>1</v>
      </c>
      <c r="D12" s="11" t="s">
        <v>14</v>
      </c>
      <c r="E12" s="11" t="n">
        <f aca="false">COUNTIF('Book Tracker'!F4:F53,"Finished")</f>
        <v>6</v>
      </c>
    </row>
    <row r="13" customFormat="false" ht="15" hidden="false" customHeight="false" outlineLevel="0" collapsed="false">
      <c r="A13" s="11" t="s">
        <v>25</v>
      </c>
      <c r="B13" s="11" t="n">
        <f aca="false">COUNTIF('Book Tracker'!C4:C53,"Non-Fiction")</f>
        <v>2</v>
      </c>
      <c r="D13" s="11" t="s">
        <v>26</v>
      </c>
      <c r="E13" s="11" t="n">
        <f aca="false">COUNTIF('Book Tracker'!F4:F53,"Reading")</f>
        <v>3</v>
      </c>
    </row>
    <row r="14" customFormat="false" ht="15" hidden="false" customHeight="false" outlineLevel="0" collapsed="false">
      <c r="A14" s="11" t="s">
        <v>27</v>
      </c>
      <c r="B14" s="11" t="n">
        <f aca="false">COUNTIF('Book Tracker'!C4:C53,"Sci-Fi")</f>
        <v>2</v>
      </c>
      <c r="D14" s="11" t="s">
        <v>28</v>
      </c>
      <c r="E14" s="11" t="n">
        <f aca="false">COUNTIF('Book Tracker'!F4:F53,"To Read")</f>
        <v>3</v>
      </c>
    </row>
    <row r="15" customFormat="false" ht="15" hidden="false" customHeight="false" outlineLevel="0" collapsed="false">
      <c r="A15" s="11" t="s">
        <v>29</v>
      </c>
      <c r="B15" s="11" t="n">
        <f aca="false">COUNTIF('Book Tracker'!C4:C53,"Fantasy")</f>
        <v>1</v>
      </c>
      <c r="D15" s="11" t="s">
        <v>30</v>
      </c>
      <c r="E15" s="11" t="n">
        <f aca="false">COUNTIF('Book Tracker'!F4:F53,"DNF")</f>
        <v>0</v>
      </c>
    </row>
    <row r="16" customFormat="false" ht="15" hidden="false" customHeight="false" outlineLevel="0" collapsed="false">
      <c r="A16" s="11" t="s">
        <v>31</v>
      </c>
      <c r="B16" s="11" t="n">
        <f aca="false">COUNTIF('Book Tracker'!C4:C53,"Biography")</f>
        <v>2</v>
      </c>
    </row>
    <row r="17" customFormat="false" ht="15" hidden="false" customHeight="false" outlineLevel="0" collapsed="false">
      <c r="A17" s="11" t="s">
        <v>32</v>
      </c>
      <c r="B17" s="11" t="n">
        <f aca="false">COUNTIF('Book Tracker'!C4:C53,"Self-Help")</f>
        <v>2</v>
      </c>
    </row>
    <row r="18" customFormat="false" ht="15" hidden="false" customHeight="false" outlineLevel="0" collapsed="false">
      <c r="A18" s="11" t="s">
        <v>33</v>
      </c>
      <c r="B18" s="11" t="n">
        <f aca="false">COUNTIF('Book Tracker'!C4:C53,"Mystery")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20"/>
    <col collapsed="false" customWidth="true" hidden="false" outlineLevel="0" max="3" min="3" style="0" width="13"/>
    <col collapsed="false" customWidth="true" hidden="false" outlineLevel="0" max="4" min="4" style="0" width="8"/>
    <col collapsed="false" customWidth="true" hidden="false" outlineLevel="0" max="5" min="5" style="0" width="12"/>
    <col collapsed="false" customWidth="true" hidden="false" outlineLevel="0" max="6" min="6" style="0" width="11"/>
    <col collapsed="false" customWidth="true" hidden="false" outlineLevel="0" max="7" min="7" style="0" width="9"/>
    <col collapsed="false" customWidth="true" hidden="false" outlineLevel="0" max="8" min="8" style="0" width="14"/>
  </cols>
  <sheetData>
    <row r="1" customFormat="false" ht="39.55" hidden="false" customHeight="false" outlineLevel="0" collapsed="false">
      <c r="A1" s="12" t="s">
        <v>34</v>
      </c>
    </row>
    <row r="3" customFormat="false" ht="15" hidden="false" customHeight="false" outlineLevel="0" collapsed="false">
      <c r="A3" s="13" t="s">
        <v>35</v>
      </c>
      <c r="B3" s="13" t="s">
        <v>36</v>
      </c>
      <c r="C3" s="13" t="s">
        <v>21</v>
      </c>
      <c r="D3" s="13" t="s">
        <v>37</v>
      </c>
      <c r="E3" s="13" t="s">
        <v>38</v>
      </c>
      <c r="F3" s="13" t="s">
        <v>23</v>
      </c>
      <c r="G3" s="13" t="s">
        <v>39</v>
      </c>
      <c r="H3" s="13" t="s">
        <v>40</v>
      </c>
    </row>
    <row r="4" customFormat="false" ht="15" hidden="false" customHeight="false" outlineLevel="0" collapsed="false">
      <c r="A4" s="14" t="s">
        <v>41</v>
      </c>
      <c r="B4" s="14" t="s">
        <v>42</v>
      </c>
      <c r="C4" s="14" t="s">
        <v>32</v>
      </c>
      <c r="D4" s="15" t="n">
        <v>320</v>
      </c>
      <c r="E4" s="15" t="s">
        <v>43</v>
      </c>
      <c r="F4" s="15" t="s">
        <v>14</v>
      </c>
      <c r="G4" s="15" t="n">
        <v>5</v>
      </c>
      <c r="H4" s="16" t="n">
        <v>46166</v>
      </c>
    </row>
    <row r="5" customFormat="false" ht="15" hidden="false" customHeight="false" outlineLevel="0" collapsed="false">
      <c r="A5" s="14" t="s">
        <v>44</v>
      </c>
      <c r="B5" s="14" t="s">
        <v>45</v>
      </c>
      <c r="C5" s="14" t="s">
        <v>27</v>
      </c>
      <c r="D5" s="15" t="n">
        <v>496</v>
      </c>
      <c r="E5" s="15" t="s">
        <v>46</v>
      </c>
      <c r="F5" s="15" t="s">
        <v>14</v>
      </c>
      <c r="G5" s="15" t="n">
        <v>5</v>
      </c>
      <c r="H5" s="16" t="n">
        <v>46174</v>
      </c>
    </row>
    <row r="6" customFormat="false" ht="15" hidden="false" customHeight="false" outlineLevel="0" collapsed="false">
      <c r="A6" s="14" t="s">
        <v>47</v>
      </c>
      <c r="B6" s="14" t="s">
        <v>48</v>
      </c>
      <c r="C6" s="14" t="s">
        <v>31</v>
      </c>
      <c r="D6" s="15" t="n">
        <v>352</v>
      </c>
      <c r="E6" s="15" t="s">
        <v>49</v>
      </c>
      <c r="F6" s="15" t="s">
        <v>14</v>
      </c>
      <c r="G6" s="15" t="n">
        <v>4</v>
      </c>
      <c r="H6" s="16" t="n">
        <v>46146</v>
      </c>
    </row>
    <row r="7" customFormat="false" ht="15" hidden="false" customHeight="false" outlineLevel="0" collapsed="false">
      <c r="A7" s="14" t="s">
        <v>50</v>
      </c>
      <c r="B7" s="14" t="s">
        <v>51</v>
      </c>
      <c r="C7" s="14" t="s">
        <v>52</v>
      </c>
      <c r="D7" s="15" t="n">
        <v>352</v>
      </c>
      <c r="E7" s="15" t="s">
        <v>53</v>
      </c>
      <c r="F7" s="15" t="s">
        <v>26</v>
      </c>
      <c r="G7" s="15" t="n">
        <v>0</v>
      </c>
      <c r="H7" s="16"/>
    </row>
    <row r="8" customFormat="false" ht="15" hidden="false" customHeight="false" outlineLevel="0" collapsed="false">
      <c r="A8" s="14" t="s">
        <v>54</v>
      </c>
      <c r="B8" s="14" t="s">
        <v>55</v>
      </c>
      <c r="C8" s="14" t="s">
        <v>27</v>
      </c>
      <c r="D8" s="15" t="n">
        <v>688</v>
      </c>
      <c r="E8" s="15" t="s">
        <v>43</v>
      </c>
      <c r="F8" s="15" t="s">
        <v>26</v>
      </c>
      <c r="G8" s="15" t="n">
        <v>0</v>
      </c>
      <c r="H8" s="16"/>
    </row>
    <row r="9" customFormat="false" ht="15" hidden="false" customHeight="false" outlineLevel="0" collapsed="false">
      <c r="A9" s="14" t="s">
        <v>56</v>
      </c>
      <c r="B9" s="14" t="s">
        <v>57</v>
      </c>
      <c r="C9" s="14" t="s">
        <v>25</v>
      </c>
      <c r="D9" s="15" t="n">
        <v>443</v>
      </c>
      <c r="E9" s="15" t="s">
        <v>43</v>
      </c>
      <c r="F9" s="15" t="s">
        <v>14</v>
      </c>
      <c r="G9" s="15" t="n">
        <v>4</v>
      </c>
      <c r="H9" s="16" t="n">
        <v>46126</v>
      </c>
    </row>
    <row r="10" customFormat="false" ht="15" hidden="false" customHeight="false" outlineLevel="0" collapsed="false">
      <c r="A10" s="14" t="s">
        <v>58</v>
      </c>
      <c r="B10" s="14" t="s">
        <v>59</v>
      </c>
      <c r="C10" s="14" t="s">
        <v>24</v>
      </c>
      <c r="D10" s="15" t="n">
        <v>304</v>
      </c>
      <c r="E10" s="15" t="s">
        <v>49</v>
      </c>
      <c r="F10" s="15" t="s">
        <v>14</v>
      </c>
      <c r="G10" s="15" t="n">
        <v>3</v>
      </c>
      <c r="H10" s="16" t="n">
        <v>46178</v>
      </c>
    </row>
    <row r="11" customFormat="false" ht="15" hidden="false" customHeight="false" outlineLevel="0" collapsed="false">
      <c r="A11" s="14" t="s">
        <v>60</v>
      </c>
      <c r="B11" s="14" t="s">
        <v>61</v>
      </c>
      <c r="C11" s="14" t="s">
        <v>32</v>
      </c>
      <c r="D11" s="15" t="n">
        <v>304</v>
      </c>
      <c r="E11" s="15" t="s">
        <v>53</v>
      </c>
      <c r="F11" s="15" t="s">
        <v>28</v>
      </c>
      <c r="G11" s="15" t="n">
        <v>0</v>
      </c>
      <c r="H11" s="16"/>
    </row>
    <row r="12" customFormat="false" ht="15" hidden="false" customHeight="false" outlineLevel="0" collapsed="false">
      <c r="A12" s="14" t="s">
        <v>62</v>
      </c>
      <c r="B12" s="14" t="s">
        <v>63</v>
      </c>
      <c r="C12" s="14" t="s">
        <v>29</v>
      </c>
      <c r="D12" s="15" t="n">
        <v>310</v>
      </c>
      <c r="E12" s="15" t="s">
        <v>43</v>
      </c>
      <c r="F12" s="15" t="s">
        <v>28</v>
      </c>
      <c r="G12" s="15" t="n">
        <v>0</v>
      </c>
      <c r="H12" s="16"/>
    </row>
    <row r="13" customFormat="false" ht="15" hidden="false" customHeight="false" outlineLevel="0" collapsed="false">
      <c r="A13" s="14" t="s">
        <v>64</v>
      </c>
      <c r="B13" s="14" t="s">
        <v>65</v>
      </c>
      <c r="C13" s="14" t="s">
        <v>25</v>
      </c>
      <c r="D13" s="15" t="n">
        <v>499</v>
      </c>
      <c r="E13" s="15" t="s">
        <v>49</v>
      </c>
      <c r="F13" s="15" t="s">
        <v>28</v>
      </c>
      <c r="G13" s="15" t="n">
        <v>0</v>
      </c>
      <c r="H13" s="16"/>
    </row>
    <row r="14" customFormat="false" ht="15" hidden="false" customHeight="false" outlineLevel="0" collapsed="false">
      <c r="A14" s="14" t="s">
        <v>66</v>
      </c>
      <c r="B14" s="14" t="s">
        <v>67</v>
      </c>
      <c r="C14" s="14" t="s">
        <v>33</v>
      </c>
      <c r="D14" s="15" t="n">
        <v>432</v>
      </c>
      <c r="E14" s="15" t="s">
        <v>43</v>
      </c>
      <c r="F14" s="15" t="s">
        <v>14</v>
      </c>
      <c r="G14" s="15" t="n">
        <v>4</v>
      </c>
      <c r="H14" s="16" t="n">
        <v>46156</v>
      </c>
    </row>
    <row r="15" customFormat="false" ht="15" hidden="false" customHeight="false" outlineLevel="0" collapsed="false">
      <c r="A15" s="14" t="s">
        <v>68</v>
      </c>
      <c r="B15" s="14" t="s">
        <v>69</v>
      </c>
      <c r="C15" s="14" t="s">
        <v>31</v>
      </c>
      <c r="D15" s="15" t="n">
        <v>304</v>
      </c>
      <c r="E15" s="15" t="s">
        <v>46</v>
      </c>
      <c r="F15" s="15" t="s">
        <v>26</v>
      </c>
      <c r="G15" s="15" t="n">
        <v>0</v>
      </c>
      <c r="H15" s="16"/>
    </row>
    <row r="16" customFormat="false" ht="15" hidden="false" customHeight="false" outlineLevel="0" collapsed="false">
      <c r="A16" s="14"/>
      <c r="B16" s="14"/>
      <c r="C16" s="14"/>
      <c r="D16" s="15"/>
      <c r="E16" s="15"/>
      <c r="F16" s="15"/>
      <c r="G16" s="15"/>
      <c r="H16" s="16"/>
    </row>
    <row r="17" customFormat="false" ht="15" hidden="false" customHeight="false" outlineLevel="0" collapsed="false">
      <c r="A17" s="14"/>
      <c r="B17" s="14"/>
      <c r="C17" s="14"/>
      <c r="D17" s="15"/>
      <c r="E17" s="15"/>
      <c r="F17" s="15"/>
      <c r="G17" s="15"/>
      <c r="H17" s="16"/>
    </row>
    <row r="18" customFormat="false" ht="15" hidden="false" customHeight="false" outlineLevel="0" collapsed="false">
      <c r="A18" s="14"/>
      <c r="B18" s="14"/>
      <c r="C18" s="14"/>
      <c r="D18" s="15"/>
      <c r="E18" s="15"/>
      <c r="F18" s="15"/>
      <c r="G18" s="15"/>
      <c r="H18" s="16"/>
    </row>
    <row r="19" customFormat="false" ht="15" hidden="false" customHeight="false" outlineLevel="0" collapsed="false">
      <c r="A19" s="14"/>
      <c r="B19" s="14"/>
      <c r="C19" s="14"/>
      <c r="D19" s="15"/>
      <c r="E19" s="15"/>
      <c r="F19" s="15"/>
      <c r="G19" s="15"/>
      <c r="H19" s="16"/>
    </row>
    <row r="20" customFormat="false" ht="15" hidden="false" customHeight="false" outlineLevel="0" collapsed="false">
      <c r="A20" s="14"/>
      <c r="B20" s="14"/>
      <c r="C20" s="14"/>
      <c r="D20" s="15"/>
      <c r="E20" s="15"/>
      <c r="F20" s="15"/>
      <c r="G20" s="15"/>
      <c r="H20" s="16"/>
    </row>
    <row r="21" customFormat="false" ht="15" hidden="false" customHeight="false" outlineLevel="0" collapsed="false">
      <c r="A21" s="14"/>
      <c r="B21" s="14"/>
      <c r="C21" s="14"/>
      <c r="D21" s="15"/>
      <c r="E21" s="15"/>
      <c r="F21" s="15"/>
      <c r="G21" s="15"/>
      <c r="H21" s="16"/>
    </row>
    <row r="22" customFormat="false" ht="15" hidden="false" customHeight="false" outlineLevel="0" collapsed="false">
      <c r="A22" s="14"/>
      <c r="B22" s="14"/>
      <c r="C22" s="14"/>
      <c r="D22" s="15"/>
      <c r="E22" s="15"/>
      <c r="F22" s="15"/>
      <c r="G22" s="15"/>
      <c r="H22" s="16"/>
    </row>
    <row r="23" customFormat="false" ht="15" hidden="false" customHeight="false" outlineLevel="0" collapsed="false">
      <c r="A23" s="14"/>
      <c r="B23" s="14"/>
      <c r="C23" s="14"/>
      <c r="D23" s="15"/>
      <c r="E23" s="15"/>
      <c r="F23" s="15"/>
      <c r="G23" s="15"/>
      <c r="H23" s="16"/>
    </row>
    <row r="24" customFormat="false" ht="15" hidden="false" customHeight="false" outlineLevel="0" collapsed="false">
      <c r="A24" s="14"/>
      <c r="B24" s="14"/>
      <c r="C24" s="14"/>
      <c r="D24" s="15"/>
      <c r="E24" s="15"/>
      <c r="F24" s="15"/>
      <c r="G24" s="15"/>
      <c r="H24" s="16"/>
    </row>
    <row r="25" customFormat="false" ht="15" hidden="false" customHeight="false" outlineLevel="0" collapsed="false">
      <c r="A25" s="14"/>
      <c r="B25" s="14"/>
      <c r="C25" s="14"/>
      <c r="D25" s="15"/>
      <c r="E25" s="15"/>
      <c r="F25" s="15"/>
      <c r="G25" s="15"/>
      <c r="H25" s="16"/>
    </row>
    <row r="26" customFormat="false" ht="15" hidden="false" customHeight="false" outlineLevel="0" collapsed="false">
      <c r="A26" s="14"/>
      <c r="B26" s="14"/>
      <c r="C26" s="14"/>
      <c r="D26" s="15"/>
      <c r="E26" s="15"/>
      <c r="F26" s="15"/>
      <c r="G26" s="15"/>
      <c r="H26" s="16"/>
    </row>
    <row r="27" customFormat="false" ht="15" hidden="false" customHeight="false" outlineLevel="0" collapsed="false">
      <c r="A27" s="14"/>
      <c r="B27" s="14"/>
      <c r="C27" s="14"/>
      <c r="D27" s="15"/>
      <c r="E27" s="15"/>
      <c r="F27" s="15"/>
      <c r="G27" s="15"/>
      <c r="H27" s="16"/>
    </row>
    <row r="28" customFormat="false" ht="15" hidden="false" customHeight="false" outlineLevel="0" collapsed="false">
      <c r="A28" s="14"/>
      <c r="B28" s="14"/>
      <c r="C28" s="14"/>
      <c r="D28" s="15"/>
      <c r="E28" s="15"/>
      <c r="F28" s="15"/>
      <c r="G28" s="15"/>
      <c r="H28" s="16"/>
    </row>
    <row r="29" customFormat="false" ht="15" hidden="false" customHeight="false" outlineLevel="0" collapsed="false">
      <c r="A29" s="14"/>
      <c r="B29" s="14"/>
      <c r="C29" s="14"/>
      <c r="D29" s="15"/>
      <c r="E29" s="15"/>
      <c r="F29" s="15"/>
      <c r="G29" s="15"/>
      <c r="H29" s="16"/>
    </row>
    <row r="30" customFormat="false" ht="15" hidden="false" customHeight="false" outlineLevel="0" collapsed="false">
      <c r="A30" s="14"/>
      <c r="B30" s="14"/>
      <c r="C30" s="14"/>
      <c r="D30" s="15"/>
      <c r="E30" s="15"/>
      <c r="F30" s="15"/>
      <c r="G30" s="15"/>
      <c r="H30" s="16"/>
    </row>
    <row r="31" customFormat="false" ht="15" hidden="false" customHeight="false" outlineLevel="0" collapsed="false">
      <c r="A31" s="14"/>
      <c r="B31" s="14"/>
      <c r="C31" s="14"/>
      <c r="D31" s="15"/>
      <c r="E31" s="15"/>
      <c r="F31" s="15"/>
      <c r="G31" s="15"/>
      <c r="H31" s="16"/>
    </row>
    <row r="32" customFormat="false" ht="15" hidden="false" customHeight="false" outlineLevel="0" collapsed="false">
      <c r="A32" s="14"/>
      <c r="B32" s="14"/>
      <c r="C32" s="14"/>
      <c r="D32" s="15"/>
      <c r="E32" s="15"/>
      <c r="F32" s="15"/>
      <c r="G32" s="15"/>
      <c r="H32" s="16"/>
    </row>
    <row r="33" customFormat="false" ht="15" hidden="false" customHeight="false" outlineLevel="0" collapsed="false">
      <c r="A33" s="14"/>
      <c r="B33" s="14"/>
      <c r="C33" s="14"/>
      <c r="D33" s="15"/>
      <c r="E33" s="15"/>
      <c r="F33" s="15"/>
      <c r="G33" s="15"/>
      <c r="H33" s="16"/>
    </row>
    <row r="34" customFormat="false" ht="15" hidden="false" customHeight="false" outlineLevel="0" collapsed="false">
      <c r="A34" s="14"/>
      <c r="B34" s="14"/>
      <c r="C34" s="14"/>
      <c r="D34" s="15"/>
      <c r="E34" s="15"/>
      <c r="F34" s="15"/>
      <c r="G34" s="15"/>
      <c r="H34" s="16"/>
    </row>
    <row r="35" customFormat="false" ht="15" hidden="false" customHeight="false" outlineLevel="0" collapsed="false">
      <c r="A35" s="14"/>
      <c r="B35" s="14"/>
      <c r="C35" s="14"/>
      <c r="D35" s="15"/>
      <c r="E35" s="15"/>
      <c r="F35" s="15"/>
      <c r="G35" s="15"/>
      <c r="H35" s="16"/>
    </row>
    <row r="36" customFormat="false" ht="15" hidden="false" customHeight="false" outlineLevel="0" collapsed="false">
      <c r="A36" s="14"/>
      <c r="B36" s="14"/>
      <c r="C36" s="14"/>
      <c r="D36" s="15"/>
      <c r="E36" s="15"/>
      <c r="F36" s="15"/>
      <c r="G36" s="15"/>
      <c r="H36" s="16"/>
    </row>
    <row r="37" customFormat="false" ht="15" hidden="false" customHeight="false" outlineLevel="0" collapsed="false">
      <c r="A37" s="14"/>
      <c r="B37" s="14"/>
      <c r="C37" s="14"/>
      <c r="D37" s="15"/>
      <c r="E37" s="15"/>
      <c r="F37" s="15"/>
      <c r="G37" s="15"/>
      <c r="H37" s="16"/>
    </row>
    <row r="38" customFormat="false" ht="15" hidden="false" customHeight="false" outlineLevel="0" collapsed="false">
      <c r="A38" s="14"/>
      <c r="B38" s="14"/>
      <c r="C38" s="14"/>
      <c r="D38" s="15"/>
      <c r="E38" s="15"/>
      <c r="F38" s="15"/>
      <c r="G38" s="15"/>
      <c r="H38" s="16"/>
    </row>
    <row r="39" customFormat="false" ht="15" hidden="false" customHeight="false" outlineLevel="0" collapsed="false">
      <c r="A39" s="14"/>
      <c r="B39" s="14"/>
      <c r="C39" s="14"/>
      <c r="D39" s="15"/>
      <c r="E39" s="15"/>
      <c r="F39" s="15"/>
      <c r="G39" s="15"/>
      <c r="H39" s="16"/>
    </row>
    <row r="40" customFormat="false" ht="15" hidden="false" customHeight="false" outlineLevel="0" collapsed="false">
      <c r="A40" s="14"/>
      <c r="B40" s="14"/>
      <c r="C40" s="14"/>
      <c r="D40" s="15"/>
      <c r="E40" s="15"/>
      <c r="F40" s="15"/>
      <c r="G40" s="15"/>
      <c r="H40" s="16"/>
    </row>
    <row r="41" customFormat="false" ht="15" hidden="false" customHeight="false" outlineLevel="0" collapsed="false">
      <c r="A41" s="14"/>
      <c r="B41" s="14"/>
      <c r="C41" s="14"/>
      <c r="D41" s="15"/>
      <c r="E41" s="15"/>
      <c r="F41" s="15"/>
      <c r="G41" s="15"/>
      <c r="H41" s="16"/>
    </row>
    <row r="42" customFormat="false" ht="15" hidden="false" customHeight="false" outlineLevel="0" collapsed="false">
      <c r="A42" s="14"/>
      <c r="B42" s="14"/>
      <c r="C42" s="14"/>
      <c r="D42" s="15"/>
      <c r="E42" s="15"/>
      <c r="F42" s="15"/>
      <c r="G42" s="15"/>
      <c r="H42" s="16"/>
    </row>
    <row r="43" customFormat="false" ht="15" hidden="false" customHeight="false" outlineLevel="0" collapsed="false">
      <c r="A43" s="14"/>
      <c r="B43" s="14"/>
      <c r="C43" s="14"/>
      <c r="D43" s="15"/>
      <c r="E43" s="15"/>
      <c r="F43" s="15"/>
      <c r="G43" s="15"/>
      <c r="H43" s="16"/>
    </row>
    <row r="44" customFormat="false" ht="15" hidden="false" customHeight="false" outlineLevel="0" collapsed="false">
      <c r="A44" s="14"/>
      <c r="B44" s="14"/>
      <c r="C44" s="14"/>
      <c r="D44" s="15"/>
      <c r="E44" s="15"/>
      <c r="F44" s="15"/>
      <c r="G44" s="15"/>
      <c r="H44" s="16"/>
    </row>
    <row r="45" customFormat="false" ht="15" hidden="false" customHeight="false" outlineLevel="0" collapsed="false">
      <c r="A45" s="14"/>
      <c r="B45" s="14"/>
      <c r="C45" s="14"/>
      <c r="D45" s="15"/>
      <c r="E45" s="15"/>
      <c r="F45" s="15"/>
      <c r="G45" s="15"/>
      <c r="H45" s="16"/>
    </row>
    <row r="46" customFormat="false" ht="15" hidden="false" customHeight="false" outlineLevel="0" collapsed="false">
      <c r="A46" s="14"/>
      <c r="B46" s="14"/>
      <c r="C46" s="14"/>
      <c r="D46" s="15"/>
      <c r="E46" s="15"/>
      <c r="F46" s="15"/>
      <c r="G46" s="15"/>
      <c r="H46" s="16"/>
    </row>
    <row r="47" customFormat="false" ht="15" hidden="false" customHeight="false" outlineLevel="0" collapsed="false">
      <c r="A47" s="14"/>
      <c r="B47" s="14"/>
      <c r="C47" s="14"/>
      <c r="D47" s="15"/>
      <c r="E47" s="15"/>
      <c r="F47" s="15"/>
      <c r="G47" s="15"/>
      <c r="H47" s="16"/>
    </row>
    <row r="48" customFormat="false" ht="15" hidden="false" customHeight="false" outlineLevel="0" collapsed="false">
      <c r="A48" s="14"/>
      <c r="B48" s="14"/>
      <c r="C48" s="14"/>
      <c r="D48" s="15"/>
      <c r="E48" s="15"/>
      <c r="F48" s="15"/>
      <c r="G48" s="15"/>
      <c r="H48" s="16"/>
    </row>
    <row r="49" customFormat="false" ht="15" hidden="false" customHeight="false" outlineLevel="0" collapsed="false">
      <c r="A49" s="14"/>
      <c r="B49" s="14"/>
      <c r="C49" s="14"/>
      <c r="D49" s="15"/>
      <c r="E49" s="15"/>
      <c r="F49" s="15"/>
      <c r="G49" s="15"/>
      <c r="H49" s="16"/>
    </row>
    <row r="50" customFormat="false" ht="15" hidden="false" customHeight="false" outlineLevel="0" collapsed="false">
      <c r="A50" s="14"/>
      <c r="B50" s="14"/>
      <c r="C50" s="14"/>
      <c r="D50" s="15"/>
      <c r="E50" s="15"/>
      <c r="F50" s="15"/>
      <c r="G50" s="15"/>
      <c r="H50" s="16"/>
    </row>
    <row r="51" customFormat="false" ht="15" hidden="false" customHeight="false" outlineLevel="0" collapsed="false">
      <c r="A51" s="14"/>
      <c r="B51" s="14"/>
      <c r="C51" s="14"/>
      <c r="D51" s="15"/>
      <c r="E51" s="15"/>
      <c r="F51" s="15"/>
      <c r="G51" s="15"/>
      <c r="H51" s="16"/>
    </row>
    <row r="52" customFormat="false" ht="15" hidden="false" customHeight="false" outlineLevel="0" collapsed="false">
      <c r="A52" s="14"/>
      <c r="B52" s="14"/>
      <c r="C52" s="14"/>
      <c r="D52" s="15"/>
      <c r="E52" s="15"/>
      <c r="F52" s="15"/>
      <c r="G52" s="15"/>
      <c r="H52" s="16"/>
    </row>
    <row r="53" customFormat="false" ht="15" hidden="false" customHeight="false" outlineLevel="0" collapsed="false">
      <c r="A53" s="14"/>
      <c r="B53" s="14"/>
      <c r="C53" s="14"/>
      <c r="D53" s="15"/>
      <c r="E53" s="15"/>
      <c r="F53" s="15"/>
      <c r="G53" s="15"/>
      <c r="H53" s="16"/>
    </row>
  </sheetData>
  <conditionalFormatting sqref="F4:F53">
    <cfRule type="cellIs" priority="2" operator="equal" aboveAverage="0" equalAverage="0" bottom="0" percent="0" rank="0" text="" dxfId="0">
      <formula>"Finished"</formula>
    </cfRule>
    <cfRule type="cellIs" priority="3" operator="equal" aboveAverage="0" equalAverage="0" bottom="0" percent="0" rank="0" text="" dxfId="1">
      <formula>"Reading"</formula>
    </cfRule>
    <cfRule type="cellIs" priority="4" operator="equal" aboveAverage="0" equalAverage="0" bottom="0" percent="0" rank="0" text="" dxfId="2">
      <formula>"To Read"</formula>
    </cfRule>
  </conditionalFormatting>
  <dataValidations count="4">
    <dataValidation allowBlank="true" errorStyle="stop" operator="between" showDropDown="false" showErrorMessage="false" showInputMessage="false" sqref="C4:C53" type="list">
      <formula1>Lists!$A$4:$A$11</formula1>
      <formula2>0</formula2>
    </dataValidation>
    <dataValidation allowBlank="true" errorStyle="stop" operator="between" showDropDown="false" showErrorMessage="false" showInputMessage="false" sqref="E4:E53" type="list">
      <formula1>Lists!$C$4:$C$7</formula1>
      <formula2>0</formula2>
    </dataValidation>
    <dataValidation allowBlank="true" errorStyle="stop" operator="between" showDropDown="false" showErrorMessage="false" showInputMessage="false" sqref="F4:F53" type="list">
      <formula1>Lists!$B$4:$B$7</formula1>
      <formula2>0</formula2>
    </dataValidation>
    <dataValidation allowBlank="true" errorStyle="stop" operator="between" showDropDown="false" showErrorMessage="false" showInputMessage="false" sqref="G4:G53" type="list">
      <formula1>Lists!$D$4:$D$8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D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1"/>
    <col collapsed="false" customWidth="true" hidden="false" outlineLevel="0" max="3" min="3" style="0" width="12"/>
    <col collapsed="false" customWidth="true" hidden="false" outlineLevel="0" max="4" min="4" style="0" width="8"/>
  </cols>
  <sheetData>
    <row r="3" customFormat="false" ht="15" hidden="false" customHeight="false" outlineLevel="0" collapsed="false">
      <c r="A3" s="17" t="s">
        <v>21</v>
      </c>
      <c r="B3" s="17" t="s">
        <v>23</v>
      </c>
      <c r="C3" s="17" t="s">
        <v>38</v>
      </c>
      <c r="D3" s="17" t="s">
        <v>39</v>
      </c>
    </row>
    <row r="4" customFormat="false" ht="15" hidden="false" customHeight="false" outlineLevel="0" collapsed="false">
      <c r="A4" s="0" t="s">
        <v>24</v>
      </c>
      <c r="B4" s="0" t="s">
        <v>28</v>
      </c>
      <c r="C4" s="0" t="s">
        <v>43</v>
      </c>
      <c r="D4" s="0" t="n">
        <v>1</v>
      </c>
    </row>
    <row r="5" customFormat="false" ht="15" hidden="false" customHeight="false" outlineLevel="0" collapsed="false">
      <c r="A5" s="0" t="s">
        <v>25</v>
      </c>
      <c r="B5" s="0" t="s">
        <v>26</v>
      </c>
      <c r="C5" s="0" t="s">
        <v>53</v>
      </c>
      <c r="D5" s="0" t="n">
        <v>2</v>
      </c>
    </row>
    <row r="6" customFormat="false" ht="15" hidden="false" customHeight="false" outlineLevel="0" collapsed="false">
      <c r="A6" s="0" t="s">
        <v>27</v>
      </c>
      <c r="B6" s="0" t="s">
        <v>14</v>
      </c>
      <c r="C6" s="0" t="s">
        <v>49</v>
      </c>
      <c r="D6" s="0" t="n">
        <v>3</v>
      </c>
    </row>
    <row r="7" customFormat="false" ht="15" hidden="false" customHeight="false" outlineLevel="0" collapsed="false">
      <c r="A7" s="0" t="s">
        <v>29</v>
      </c>
      <c r="B7" s="0" t="s">
        <v>30</v>
      </c>
      <c r="C7" s="0" t="s">
        <v>46</v>
      </c>
      <c r="D7" s="0" t="n">
        <v>4</v>
      </c>
    </row>
    <row r="8" customFormat="false" ht="15" hidden="false" customHeight="false" outlineLevel="0" collapsed="false">
      <c r="A8" s="0" t="s">
        <v>31</v>
      </c>
      <c r="D8" s="0" t="n">
        <v>5</v>
      </c>
    </row>
    <row r="9" customFormat="false" ht="15" hidden="false" customHeight="false" outlineLevel="0" collapsed="false">
      <c r="A9" s="0" t="s">
        <v>52</v>
      </c>
    </row>
    <row r="10" customFormat="false" ht="15" hidden="false" customHeight="false" outlineLevel="0" collapsed="false">
      <c r="A10" s="0" t="s">
        <v>32</v>
      </c>
    </row>
    <row r="11" customFormat="false" ht="15" hidden="false" customHeight="false" outlineLevel="0" collapsed="false">
      <c r="A11" s="0" t="s">
        <v>33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2026-06-13T00:38:49Z</dcterms:created>
  <dc:creator>openpyxl</dc:creator>
  <dc:description/>
  <dc:language>en-US</dc:language>
  <cp:lastModifiedBy/>
  <dcterms:modified xsi:type="dcterms:W3CDTF">2026-06-13T00:39:16Z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