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Water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<sst xmlns="http://schemas.openxmlformats.org/spreadsheetml/2006/main" count="28" uniqueCount="28">
  <si>
    <t xml:space="preserve">How to Use  —  Water Intake Tracker</t>
  </si>
  <si>
    <t xml:space="preserve">by ExcelGuru.io  |  One number a day, and a clear yes-or-no on whether you hit your goal.</t>
  </si>
  <si>
    <t xml:space="preserve">What this template does</t>
  </si>
  <si>
    <t xml:space="preserve">Log how many glasses you drink each day and the tracker compares it to your goal, marks the day met or not, and totals your consistency.</t>
  </si>
  <si>
    <t xml:space="preserve">Sheet 1 — Water Log</t>
  </si>
  <si>
    <t xml:space="preserve">Type the glasses you drank. '% of Goal' and 'Goal Met?' fill in automatically, with met days turning green and shortfalls amber.</t>
  </si>
  <si>
    <t xml:space="preserve">Set your goal once</t>
  </si>
  <si>
    <t xml:space="preserve">Your daily target lives in a single cell on the Lists tab. Change it from 8 to whatever suits you and every row updates.</t>
  </si>
  <si>
    <t xml:space="preserve">Sheet 2 — Dashboard</t>
  </si>
  <si>
    <t xml:space="preserve">See your average intake, how many days you hit the goal, your best day and your overall success rate.</t>
  </si>
  <si>
    <t xml:space="preserve">Make it yours</t>
  </si>
  <si>
    <t xml:space="preserve">Prefer millilitres or ounces? Rename the 'Glasses' header and set your goal in the same unit — the formulas only care about the numbers.</t>
  </si>
  <si>
    <t xml:space="preserve">WATER TRACKER  —  DASHBOARD</t>
  </si>
  <si>
    <t xml:space="preserve">Days Tracked</t>
  </si>
  <si>
    <t xml:space="preserve">Avg Glasses</t>
  </si>
  <si>
    <t xml:space="preserve">Goal Met Days</t>
  </si>
  <si>
    <t xml:space="preserve">% Days Met</t>
  </si>
  <si>
    <t xml:space="preserve">Best Day</t>
  </si>
  <si>
    <t xml:space="preserve">Daily Goal</t>
  </si>
  <si>
    <t xml:space="preserve">Glasses Over Time</t>
  </si>
  <si>
    <t xml:space="preserve">Water Intake Tracker — hit your daily hydration goal</t>
  </si>
  <si>
    <t xml:space="preserve">Date</t>
  </si>
  <si>
    <t xml:space="preserve">Glasses</t>
  </si>
  <si>
    <t xml:space="preserve">Goal</t>
  </si>
  <si>
    <t xml:space="preserve">% of Goal</t>
  </si>
  <si>
    <t xml:space="preserve">Goal Met?</t>
  </si>
  <si>
    <t xml:space="preserve">Note</t>
  </si>
  <si>
    <t xml:space="preserve">Daily goal (glasses)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</si>
</sst>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0.0"/>
    <numFmt numFmtId="167" formatCode="0%"/>
    <numFmt numFmtId="168" formatCode="yyyy\-mm\-dd"/>
    <numFmt numFmtId="169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sz val="10"/>
      <name val="Arial"/>
      <family val="0"/>
      <charset val="1"/>
    </font>
    <font>
      <b val="true"/>
      <sz val="10"/>
      <color rgb="FF1A5C35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14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9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0" fillId="5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993366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93300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Glasses Per Day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'Water Log'!B3</c:f>
              <c:strCache>
                <c:ptCount val="1"/>
                <c:pt idx="0">
                  <c:v>Glasses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'Water Log'!$A$4:$A$23</c:f>
              <c:strCache>
                <c:ptCount val="20"/>
                <c:pt idx="0">
                  <c:v>2026-05-25</c:v>
                </c:pt>
                <c:pt idx="1">
                  <c:v>2026-05-26</c:v>
                </c:pt>
                <c:pt idx="2">
                  <c:v>2026-05-27</c:v>
                </c:pt>
                <c:pt idx="3">
                  <c:v>2026-05-28</c:v>
                </c:pt>
                <c:pt idx="4">
                  <c:v>2026-05-29</c:v>
                </c:pt>
                <c:pt idx="5">
                  <c:v>2026-05-30</c:v>
                </c:pt>
                <c:pt idx="6">
                  <c:v>2026-05-31</c:v>
                </c:pt>
                <c:pt idx="7">
                  <c:v>2026-06-01</c:v>
                </c:pt>
                <c:pt idx="8">
                  <c:v>2026-06-02</c:v>
                </c:pt>
                <c:pt idx="9">
                  <c:v>2026-06-03</c:v>
                </c:pt>
                <c:pt idx="10">
                  <c:v>2026-06-04</c:v>
                </c:pt>
                <c:pt idx="11">
                  <c:v>2026-06-05</c:v>
                </c:pt>
                <c:pt idx="12">
                  <c:v>2026-06-06</c:v>
                </c:pt>
                <c:pt idx="13">
                  <c:v>2026-06-07</c:v>
                </c:pt>
                <c:pt idx="14">
                  <c:v>2026-06-08</c:v>
                </c:pt>
                <c:pt idx="15">
                  <c:v>2026-06-09</c:v>
                </c:pt>
                <c:pt idx="16">
                  <c:v>2026-06-10</c:v>
                </c:pt>
                <c:pt idx="17">
                  <c:v>2026-06-11</c:v>
                </c:pt>
                <c:pt idx="18">
                  <c:v>2026-06-12</c:v>
                </c:pt>
                <c:pt idx="19">
                  <c:v>2026-06-13</c:v>
                </c:pt>
              </c:strCache>
            </c:strRef>
          </c:cat>
          <c:val>
            <c:numRef>
              <c:f>'Water Log'!$B$4:$B$23</c:f>
              <c:numCache>
                <c:formatCode>General</c:formatCode>
                <c:ptCount val="20"/>
                <c:pt idx="0">
                  <c:v>6</c:v>
                </c:pt>
                <c:pt idx="1">
                  <c:v>8</c:v>
                </c:pt>
                <c:pt idx="2">
                  <c:v>9</c:v>
                </c:pt>
                <c:pt idx="3">
                  <c:v>7</c:v>
                </c:pt>
                <c:pt idx="4">
                  <c:v>8</c:v>
                </c:pt>
                <c:pt idx="5">
                  <c:v>5</c:v>
                </c:pt>
                <c:pt idx="6">
                  <c:v>8</c:v>
                </c:pt>
                <c:pt idx="7">
                  <c:v>10</c:v>
                </c:pt>
                <c:pt idx="8">
                  <c:v>7</c:v>
                </c:pt>
                <c:pt idx="9">
                  <c:v>8</c:v>
                </c:pt>
                <c:pt idx="10">
                  <c:v>6</c:v>
                </c:pt>
                <c:pt idx="11">
                  <c:v>9</c:v>
                </c:pt>
                <c:pt idx="12">
                  <c:v>8</c:v>
                </c:pt>
                <c:pt idx="13">
                  <c:v>7</c:v>
                </c:pt>
                <c:pt idx="14">
                  <c:v>8</c:v>
                </c:pt>
                <c:pt idx="15">
                  <c:v>4</c:v>
                </c:pt>
                <c:pt idx="16">
                  <c:v>8</c:v>
                </c:pt>
                <c:pt idx="17">
                  <c:v>9</c:v>
                </c:pt>
                <c:pt idx="18">
                  <c:v>8</c:v>
                </c:pt>
                <c:pt idx="19">
                  <c:v>7</c:v>
                </c:pt>
              </c:numCache>
            </c:numRef>
          </c:val>
        </c:ser>
        <c:gapWidth val="150"/>
        <c:overlap val="0"/>
        <c:axId val="33171988"/>
        <c:axId val="9459270"/>
      </c:barChart>
      <c:catAx>
        <c:axId val="33171988"/>
        <c:scaling>
          <c:orientation val="minMax"/>
        </c:scaling>
        <c:delete val="0"/>
        <c:axPos val="b"/>
        <c:numFmt formatCode="yyyy\-mm\-dd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459270"/>
        <c:crosses val="autoZero"/>
        <c:auto val="1"/>
        <c:lblAlgn val="ctr"/>
        <c:lblOffset val="100"/>
        <c:noMultiLvlLbl val="0"/>
      </c:catAx>
      <c:valAx>
        <c:axId val="9459270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317198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9</xdr:row>
      <xdr:rowOff>190440</xdr:rowOff>
    </xdr:from>
    <xdr:to>
      <xdr:col>5</xdr:col>
      <xdr:colOff>473400</xdr:colOff>
      <xdr:row>24</xdr:row>
      <xdr:rowOff>61920</xdr:rowOff>
    </xdr:to>
    <xdr:graphicFrame>
      <xdr:nvGraphicFramePr>
        <xdr:cNvPr id="0" name="Chart 1"/>
        <xdr:cNvGraphicFramePr/>
      </xdr:nvGraphicFramePr>
      <xdr:xfrm>
        <a:off x="0" y="2523960"/>
        <a:ext cx="57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0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COUNT('Water Log'!B4:B43)</f>
        <v>20</v>
      </c>
      <c r="B4" s="7"/>
      <c r="C4" s="8" t="n">
        <f aca="false">IFERROR(AVERAGE('Water Log'!B4:B43),0)</f>
        <v>7.5</v>
      </c>
      <c r="D4" s="8"/>
      <c r="E4" s="7" t="n">
        <f aca="false">COUNTIF('Water Log'!E4:E43,"Yes")</f>
        <v>12</v>
      </c>
      <c r="F4" s="7"/>
      <c r="G4" s="9" t="n">
        <f aca="false">IFERROR(COUNTIF('Water Log'!E4:E43,"Yes")/COUNT('Water Log'!B4:B43),0)</f>
        <v>0.6</v>
      </c>
      <c r="H4" s="9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7" t="n">
        <f aca="false">IFERROR(MAX('Water Log'!B4:B43),0)</f>
        <v>10</v>
      </c>
      <c r="B7" s="7"/>
      <c r="C7" s="7" t="n">
        <f aca="false">Lists!B3</f>
        <v>8</v>
      </c>
      <c r="D7" s="7"/>
    </row>
    <row r="10" customFormat="false" ht="26.85" hidden="false" customHeight="false" outlineLevel="0" collapsed="false">
      <c r="A10" s="10" t="s">
        <v>19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F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10"/>
    <col collapsed="false" customWidth="true" hidden="false" outlineLevel="0" max="3" min="3" style="0" width="8"/>
    <col collapsed="false" customWidth="true" hidden="false" outlineLevel="0" max="4" min="4" style="0" width="10"/>
    <col collapsed="false" customWidth="true" hidden="false" outlineLevel="0" max="5" min="5" style="0" width="11"/>
    <col collapsed="false" customWidth="true" hidden="false" outlineLevel="0" max="6" min="6" style="0" width="26"/>
  </cols>
  <sheetData>
    <row r="1" customFormat="false" ht="90.25" hidden="false" customHeight="false" outlineLevel="0" collapsed="false">
      <c r="A1" s="11" t="s">
        <v>20</v>
      </c>
    </row>
    <row r="3" customFormat="false" ht="15" hidden="false" customHeight="false" outlineLevel="0" collapsed="false">
      <c r="A3" s="12" t="s">
        <v>21</v>
      </c>
      <c r="B3" s="12" t="s">
        <v>22</v>
      </c>
      <c r="C3" s="12" t="s">
        <v>23</v>
      </c>
      <c r="D3" s="12" t="s">
        <v>24</v>
      </c>
      <c r="E3" s="12" t="s">
        <v>25</v>
      </c>
      <c r="F3" s="12" t="s">
        <v>26</v>
      </c>
    </row>
    <row r="4" customFormat="false" ht="15" hidden="false" customHeight="false" outlineLevel="0" collapsed="false">
      <c r="A4" s="13" t="n">
        <v>46167</v>
      </c>
      <c r="B4" s="14" t="n">
        <v>6</v>
      </c>
      <c r="C4" s="15" t="n">
        <f aca="false">Lists!$B$3</f>
        <v>8</v>
      </c>
      <c r="D4" s="16" t="n">
        <f aca="false">IF(B4="","",B4/Lists!$B$3)</f>
        <v>0.75</v>
      </c>
      <c r="E4" s="17" t="str">
        <f aca="false">IF(B4="","",IF(B4&gt;=Lists!$B$3,"Yes","No"))</f>
        <v>No</v>
      </c>
      <c r="F4" s="18"/>
    </row>
    <row r="5" customFormat="false" ht="15" hidden="false" customHeight="false" outlineLevel="0" collapsed="false">
      <c r="A5" s="13" t="n">
        <v>46168</v>
      </c>
      <c r="B5" s="14" t="n">
        <v>8</v>
      </c>
      <c r="C5" s="19" t="n">
        <f aca="false">Lists!$B$3</f>
        <v>8</v>
      </c>
      <c r="D5" s="20" t="n">
        <f aca="false">IF(B5="","",B5/Lists!$B$3)</f>
        <v>1</v>
      </c>
      <c r="E5" s="21" t="str">
        <f aca="false">IF(B5="","",IF(B5&gt;=Lists!$B$3,"Yes","No"))</f>
        <v>Yes</v>
      </c>
      <c r="F5" s="18"/>
    </row>
    <row r="6" customFormat="false" ht="15" hidden="false" customHeight="false" outlineLevel="0" collapsed="false">
      <c r="A6" s="13" t="n">
        <v>46169</v>
      </c>
      <c r="B6" s="14" t="n">
        <v>9</v>
      </c>
      <c r="C6" s="15" t="n">
        <f aca="false">Lists!$B$3</f>
        <v>8</v>
      </c>
      <c r="D6" s="16" t="n">
        <f aca="false">IF(B6="","",B6/Lists!$B$3)</f>
        <v>1.125</v>
      </c>
      <c r="E6" s="17" t="str">
        <f aca="false">IF(B6="","",IF(B6&gt;=Lists!$B$3,"Yes","No"))</f>
        <v>Yes</v>
      </c>
      <c r="F6" s="18"/>
    </row>
    <row r="7" customFormat="false" ht="15" hidden="false" customHeight="false" outlineLevel="0" collapsed="false">
      <c r="A7" s="13" t="n">
        <v>46170</v>
      </c>
      <c r="B7" s="14" t="n">
        <v>7</v>
      </c>
      <c r="C7" s="19" t="n">
        <f aca="false">Lists!$B$3</f>
        <v>8</v>
      </c>
      <c r="D7" s="20" t="n">
        <f aca="false">IF(B7="","",B7/Lists!$B$3)</f>
        <v>0.875</v>
      </c>
      <c r="E7" s="21" t="str">
        <f aca="false">IF(B7="","",IF(B7&gt;=Lists!$B$3,"Yes","No"))</f>
        <v>No</v>
      </c>
      <c r="F7" s="18"/>
    </row>
    <row r="8" customFormat="false" ht="15" hidden="false" customHeight="false" outlineLevel="0" collapsed="false">
      <c r="A8" s="13" t="n">
        <v>46171</v>
      </c>
      <c r="B8" s="14" t="n">
        <v>8</v>
      </c>
      <c r="C8" s="15" t="n">
        <f aca="false">Lists!$B$3</f>
        <v>8</v>
      </c>
      <c r="D8" s="16" t="n">
        <f aca="false">IF(B8="","",B8/Lists!$B$3)</f>
        <v>1</v>
      </c>
      <c r="E8" s="17" t="str">
        <f aca="false">IF(B8="","",IF(B8&gt;=Lists!$B$3,"Yes","No"))</f>
        <v>Yes</v>
      </c>
      <c r="F8" s="18"/>
    </row>
    <row r="9" customFormat="false" ht="15" hidden="false" customHeight="false" outlineLevel="0" collapsed="false">
      <c r="A9" s="13" t="n">
        <v>46172</v>
      </c>
      <c r="B9" s="14" t="n">
        <v>5</v>
      </c>
      <c r="C9" s="19" t="n">
        <f aca="false">Lists!$B$3</f>
        <v>8</v>
      </c>
      <c r="D9" s="20" t="n">
        <f aca="false">IF(B9="","",B9/Lists!$B$3)</f>
        <v>0.625</v>
      </c>
      <c r="E9" s="21" t="str">
        <f aca="false">IF(B9="","",IF(B9&gt;=Lists!$B$3,"Yes","No"))</f>
        <v>No</v>
      </c>
      <c r="F9" s="18"/>
    </row>
    <row r="10" customFormat="false" ht="15" hidden="false" customHeight="false" outlineLevel="0" collapsed="false">
      <c r="A10" s="13" t="n">
        <v>46173</v>
      </c>
      <c r="B10" s="14" t="n">
        <v>8</v>
      </c>
      <c r="C10" s="15" t="n">
        <f aca="false">Lists!$B$3</f>
        <v>8</v>
      </c>
      <c r="D10" s="16" t="n">
        <f aca="false">IF(B10="","",B10/Lists!$B$3)</f>
        <v>1</v>
      </c>
      <c r="E10" s="17" t="str">
        <f aca="false">IF(B10="","",IF(B10&gt;=Lists!$B$3,"Yes","No"))</f>
        <v>Yes</v>
      </c>
      <c r="F10" s="18"/>
    </row>
    <row r="11" customFormat="false" ht="15" hidden="false" customHeight="false" outlineLevel="0" collapsed="false">
      <c r="A11" s="13" t="n">
        <v>46174</v>
      </c>
      <c r="B11" s="14" t="n">
        <v>10</v>
      </c>
      <c r="C11" s="19" t="n">
        <f aca="false">Lists!$B$3</f>
        <v>8</v>
      </c>
      <c r="D11" s="20" t="n">
        <f aca="false">IF(B11="","",B11/Lists!$B$3)</f>
        <v>1.25</v>
      </c>
      <c r="E11" s="21" t="str">
        <f aca="false">IF(B11="","",IF(B11&gt;=Lists!$B$3,"Yes","No"))</f>
        <v>Yes</v>
      </c>
      <c r="F11" s="18"/>
    </row>
    <row r="12" customFormat="false" ht="15" hidden="false" customHeight="false" outlineLevel="0" collapsed="false">
      <c r="A12" s="13" t="n">
        <v>46175</v>
      </c>
      <c r="B12" s="14" t="n">
        <v>7</v>
      </c>
      <c r="C12" s="15" t="n">
        <f aca="false">Lists!$B$3</f>
        <v>8</v>
      </c>
      <c r="D12" s="16" t="n">
        <f aca="false">IF(B12="","",B12/Lists!$B$3)</f>
        <v>0.875</v>
      </c>
      <c r="E12" s="17" t="str">
        <f aca="false">IF(B12="","",IF(B12&gt;=Lists!$B$3,"Yes","No"))</f>
        <v>No</v>
      </c>
      <c r="F12" s="18"/>
    </row>
    <row r="13" customFormat="false" ht="15" hidden="false" customHeight="false" outlineLevel="0" collapsed="false">
      <c r="A13" s="13" t="n">
        <v>46176</v>
      </c>
      <c r="B13" s="14" t="n">
        <v>8</v>
      </c>
      <c r="C13" s="19" t="n">
        <f aca="false">Lists!$B$3</f>
        <v>8</v>
      </c>
      <c r="D13" s="20" t="n">
        <f aca="false">IF(B13="","",B13/Lists!$B$3)</f>
        <v>1</v>
      </c>
      <c r="E13" s="21" t="str">
        <f aca="false">IF(B13="","",IF(B13&gt;=Lists!$B$3,"Yes","No"))</f>
        <v>Yes</v>
      </c>
      <c r="F13" s="18"/>
    </row>
    <row r="14" customFormat="false" ht="15" hidden="false" customHeight="false" outlineLevel="0" collapsed="false">
      <c r="A14" s="13" t="n">
        <v>46177</v>
      </c>
      <c r="B14" s="14" t="n">
        <v>6</v>
      </c>
      <c r="C14" s="15" t="n">
        <f aca="false">Lists!$B$3</f>
        <v>8</v>
      </c>
      <c r="D14" s="16" t="n">
        <f aca="false">IF(B14="","",B14/Lists!$B$3)</f>
        <v>0.75</v>
      </c>
      <c r="E14" s="17" t="str">
        <f aca="false">IF(B14="","",IF(B14&gt;=Lists!$B$3,"Yes","No"))</f>
        <v>No</v>
      </c>
      <c r="F14" s="18"/>
    </row>
    <row r="15" customFormat="false" ht="15" hidden="false" customHeight="false" outlineLevel="0" collapsed="false">
      <c r="A15" s="13" t="n">
        <v>46178</v>
      </c>
      <c r="B15" s="14" t="n">
        <v>9</v>
      </c>
      <c r="C15" s="19" t="n">
        <f aca="false">Lists!$B$3</f>
        <v>8</v>
      </c>
      <c r="D15" s="20" t="n">
        <f aca="false">IF(B15="","",B15/Lists!$B$3)</f>
        <v>1.125</v>
      </c>
      <c r="E15" s="21" t="str">
        <f aca="false">IF(B15="","",IF(B15&gt;=Lists!$B$3,"Yes","No"))</f>
        <v>Yes</v>
      </c>
      <c r="F15" s="18"/>
    </row>
    <row r="16" customFormat="false" ht="15" hidden="false" customHeight="false" outlineLevel="0" collapsed="false">
      <c r="A16" s="13" t="n">
        <v>46179</v>
      </c>
      <c r="B16" s="14" t="n">
        <v>8</v>
      </c>
      <c r="C16" s="15" t="n">
        <f aca="false">Lists!$B$3</f>
        <v>8</v>
      </c>
      <c r="D16" s="16" t="n">
        <f aca="false">IF(B16="","",B16/Lists!$B$3)</f>
        <v>1</v>
      </c>
      <c r="E16" s="17" t="str">
        <f aca="false">IF(B16="","",IF(B16&gt;=Lists!$B$3,"Yes","No"))</f>
        <v>Yes</v>
      </c>
      <c r="F16" s="18"/>
    </row>
    <row r="17" customFormat="false" ht="15" hidden="false" customHeight="false" outlineLevel="0" collapsed="false">
      <c r="A17" s="13" t="n">
        <v>46180</v>
      </c>
      <c r="B17" s="14" t="n">
        <v>7</v>
      </c>
      <c r="C17" s="19" t="n">
        <f aca="false">Lists!$B$3</f>
        <v>8</v>
      </c>
      <c r="D17" s="20" t="n">
        <f aca="false">IF(B17="","",B17/Lists!$B$3)</f>
        <v>0.875</v>
      </c>
      <c r="E17" s="21" t="str">
        <f aca="false">IF(B17="","",IF(B17&gt;=Lists!$B$3,"Yes","No"))</f>
        <v>No</v>
      </c>
      <c r="F17" s="18"/>
    </row>
    <row r="18" customFormat="false" ht="15" hidden="false" customHeight="false" outlineLevel="0" collapsed="false">
      <c r="A18" s="13" t="n">
        <v>46181</v>
      </c>
      <c r="B18" s="14" t="n">
        <v>8</v>
      </c>
      <c r="C18" s="15" t="n">
        <f aca="false">Lists!$B$3</f>
        <v>8</v>
      </c>
      <c r="D18" s="16" t="n">
        <f aca="false">IF(B18="","",B18/Lists!$B$3)</f>
        <v>1</v>
      </c>
      <c r="E18" s="17" t="str">
        <f aca="false">IF(B18="","",IF(B18&gt;=Lists!$B$3,"Yes","No"))</f>
        <v>Yes</v>
      </c>
      <c r="F18" s="18"/>
    </row>
    <row r="19" customFormat="false" ht="15" hidden="false" customHeight="false" outlineLevel="0" collapsed="false">
      <c r="A19" s="13" t="n">
        <v>46182</v>
      </c>
      <c r="B19" s="14" t="n">
        <v>4</v>
      </c>
      <c r="C19" s="19" t="n">
        <f aca="false">Lists!$B$3</f>
        <v>8</v>
      </c>
      <c r="D19" s="20" t="n">
        <f aca="false">IF(B19="","",B19/Lists!$B$3)</f>
        <v>0.5</v>
      </c>
      <c r="E19" s="21" t="str">
        <f aca="false">IF(B19="","",IF(B19&gt;=Lists!$B$3,"Yes","No"))</f>
        <v>No</v>
      </c>
      <c r="F19" s="18"/>
    </row>
    <row r="20" customFormat="false" ht="15" hidden="false" customHeight="false" outlineLevel="0" collapsed="false">
      <c r="A20" s="13" t="n">
        <v>46183</v>
      </c>
      <c r="B20" s="14" t="n">
        <v>8</v>
      </c>
      <c r="C20" s="15" t="n">
        <f aca="false">Lists!$B$3</f>
        <v>8</v>
      </c>
      <c r="D20" s="16" t="n">
        <f aca="false">IF(B20="","",B20/Lists!$B$3)</f>
        <v>1</v>
      </c>
      <c r="E20" s="17" t="str">
        <f aca="false">IF(B20="","",IF(B20&gt;=Lists!$B$3,"Yes","No"))</f>
        <v>Yes</v>
      </c>
      <c r="F20" s="18"/>
    </row>
    <row r="21" customFormat="false" ht="15" hidden="false" customHeight="false" outlineLevel="0" collapsed="false">
      <c r="A21" s="13" t="n">
        <v>46184</v>
      </c>
      <c r="B21" s="14" t="n">
        <v>9</v>
      </c>
      <c r="C21" s="19" t="n">
        <f aca="false">Lists!$B$3</f>
        <v>8</v>
      </c>
      <c r="D21" s="20" t="n">
        <f aca="false">IF(B21="","",B21/Lists!$B$3)</f>
        <v>1.125</v>
      </c>
      <c r="E21" s="21" t="str">
        <f aca="false">IF(B21="","",IF(B21&gt;=Lists!$B$3,"Yes","No"))</f>
        <v>Yes</v>
      </c>
      <c r="F21" s="18"/>
    </row>
    <row r="22" customFormat="false" ht="15" hidden="false" customHeight="false" outlineLevel="0" collapsed="false">
      <c r="A22" s="13" t="n">
        <v>46185</v>
      </c>
      <c r="B22" s="14" t="n">
        <v>8</v>
      </c>
      <c r="C22" s="15" t="n">
        <f aca="false">Lists!$B$3</f>
        <v>8</v>
      </c>
      <c r="D22" s="16" t="n">
        <f aca="false">IF(B22="","",B22/Lists!$B$3)</f>
        <v>1</v>
      </c>
      <c r="E22" s="17" t="str">
        <f aca="false">IF(B22="","",IF(B22&gt;=Lists!$B$3,"Yes","No"))</f>
        <v>Yes</v>
      </c>
      <c r="F22" s="18"/>
    </row>
    <row r="23" customFormat="false" ht="15" hidden="false" customHeight="false" outlineLevel="0" collapsed="false">
      <c r="A23" s="13" t="n">
        <v>46186</v>
      </c>
      <c r="B23" s="14" t="n">
        <v>7</v>
      </c>
      <c r="C23" s="19" t="n">
        <f aca="false">Lists!$B$3</f>
        <v>8</v>
      </c>
      <c r="D23" s="20" t="n">
        <f aca="false">IF(B23="","",B23/Lists!$B$3)</f>
        <v>0.875</v>
      </c>
      <c r="E23" s="21" t="str">
        <f aca="false">IF(B23="","",IF(B23&gt;=Lists!$B$3,"Yes","No"))</f>
        <v>No</v>
      </c>
      <c r="F23" s="18"/>
    </row>
    <row r="24" customFormat="false" ht="15" hidden="false" customHeight="false" outlineLevel="0" collapsed="false">
      <c r="A24" s="13"/>
      <c r="B24" s="14"/>
      <c r="C24" s="15" t="n">
        <f aca="false">Lists!$B$3</f>
        <v>8</v>
      </c>
      <c r="D24" s="16" t="str">
        <f aca="false">IF(B24="","",B24/Lists!$B$3)</f>
        <v/>
      </c>
      <c r="E24" s="17" t="str">
        <f aca="false">IF(B24="","",IF(B24&gt;=Lists!$B$3,"Yes","No"))</f>
        <v/>
      </c>
      <c r="F24" s="18"/>
    </row>
    <row r="25" customFormat="false" ht="15" hidden="false" customHeight="false" outlineLevel="0" collapsed="false">
      <c r="A25" s="13"/>
      <c r="B25" s="14"/>
      <c r="C25" s="19" t="n">
        <f aca="false">Lists!$B$3</f>
        <v>8</v>
      </c>
      <c r="D25" s="20" t="str">
        <f aca="false">IF(B25="","",B25/Lists!$B$3)</f>
        <v/>
      </c>
      <c r="E25" s="21" t="str">
        <f aca="false">IF(B25="","",IF(B25&gt;=Lists!$B$3,"Yes","No"))</f>
        <v/>
      </c>
      <c r="F25" s="18"/>
    </row>
    <row r="26" customFormat="false" ht="15" hidden="false" customHeight="false" outlineLevel="0" collapsed="false">
      <c r="A26" s="13"/>
      <c r="B26" s="14"/>
      <c r="C26" s="15" t="n">
        <f aca="false">Lists!$B$3</f>
        <v>8</v>
      </c>
      <c r="D26" s="16" t="str">
        <f aca="false">IF(B26="","",B26/Lists!$B$3)</f>
        <v/>
      </c>
      <c r="E26" s="17" t="str">
        <f aca="false">IF(B26="","",IF(B26&gt;=Lists!$B$3,"Yes","No"))</f>
        <v/>
      </c>
      <c r="F26" s="18"/>
    </row>
    <row r="27" customFormat="false" ht="15" hidden="false" customHeight="false" outlineLevel="0" collapsed="false">
      <c r="A27" s="13"/>
      <c r="B27" s="14"/>
      <c r="C27" s="19" t="n">
        <f aca="false">Lists!$B$3</f>
        <v>8</v>
      </c>
      <c r="D27" s="20" t="str">
        <f aca="false">IF(B27="","",B27/Lists!$B$3)</f>
        <v/>
      </c>
      <c r="E27" s="21" t="str">
        <f aca="false">IF(B27="","",IF(B27&gt;=Lists!$B$3,"Yes","No"))</f>
        <v/>
      </c>
      <c r="F27" s="18"/>
    </row>
    <row r="28" customFormat="false" ht="15" hidden="false" customHeight="false" outlineLevel="0" collapsed="false">
      <c r="A28" s="13"/>
      <c r="B28" s="14"/>
      <c r="C28" s="15" t="n">
        <f aca="false">Lists!$B$3</f>
        <v>8</v>
      </c>
      <c r="D28" s="16" t="str">
        <f aca="false">IF(B28="","",B28/Lists!$B$3)</f>
        <v/>
      </c>
      <c r="E28" s="17" t="str">
        <f aca="false">IF(B28="","",IF(B28&gt;=Lists!$B$3,"Yes","No"))</f>
        <v/>
      </c>
      <c r="F28" s="18"/>
    </row>
    <row r="29" customFormat="false" ht="15" hidden="false" customHeight="false" outlineLevel="0" collapsed="false">
      <c r="A29" s="13"/>
      <c r="B29" s="14"/>
      <c r="C29" s="19" t="n">
        <f aca="false">Lists!$B$3</f>
        <v>8</v>
      </c>
      <c r="D29" s="20" t="str">
        <f aca="false">IF(B29="","",B29/Lists!$B$3)</f>
        <v/>
      </c>
      <c r="E29" s="21" t="str">
        <f aca="false">IF(B29="","",IF(B29&gt;=Lists!$B$3,"Yes","No"))</f>
        <v/>
      </c>
      <c r="F29" s="18"/>
    </row>
    <row r="30" customFormat="false" ht="15" hidden="false" customHeight="false" outlineLevel="0" collapsed="false">
      <c r="A30" s="13"/>
      <c r="B30" s="14"/>
      <c r="C30" s="15" t="n">
        <f aca="false">Lists!$B$3</f>
        <v>8</v>
      </c>
      <c r="D30" s="16" t="str">
        <f aca="false">IF(B30="","",B30/Lists!$B$3)</f>
        <v/>
      </c>
      <c r="E30" s="17" t="str">
        <f aca="false">IF(B30="","",IF(B30&gt;=Lists!$B$3,"Yes","No"))</f>
        <v/>
      </c>
      <c r="F30" s="18"/>
    </row>
    <row r="31" customFormat="false" ht="15" hidden="false" customHeight="false" outlineLevel="0" collapsed="false">
      <c r="A31" s="13"/>
      <c r="B31" s="14"/>
      <c r="C31" s="19" t="n">
        <f aca="false">Lists!$B$3</f>
        <v>8</v>
      </c>
      <c r="D31" s="20" t="str">
        <f aca="false">IF(B31="","",B31/Lists!$B$3)</f>
        <v/>
      </c>
      <c r="E31" s="21" t="str">
        <f aca="false">IF(B31="","",IF(B31&gt;=Lists!$B$3,"Yes","No"))</f>
        <v/>
      </c>
      <c r="F31" s="18"/>
    </row>
    <row r="32" customFormat="false" ht="15" hidden="false" customHeight="false" outlineLevel="0" collapsed="false">
      <c r="A32" s="13"/>
      <c r="B32" s="14"/>
      <c r="C32" s="15" t="n">
        <f aca="false">Lists!$B$3</f>
        <v>8</v>
      </c>
      <c r="D32" s="16" t="str">
        <f aca="false">IF(B32="","",B32/Lists!$B$3)</f>
        <v/>
      </c>
      <c r="E32" s="17" t="str">
        <f aca="false">IF(B32="","",IF(B32&gt;=Lists!$B$3,"Yes","No"))</f>
        <v/>
      </c>
      <c r="F32" s="18"/>
    </row>
    <row r="33" customFormat="false" ht="15" hidden="false" customHeight="false" outlineLevel="0" collapsed="false">
      <c r="A33" s="13"/>
      <c r="B33" s="14"/>
      <c r="C33" s="19" t="n">
        <f aca="false">Lists!$B$3</f>
        <v>8</v>
      </c>
      <c r="D33" s="20" t="str">
        <f aca="false">IF(B33="","",B33/Lists!$B$3)</f>
        <v/>
      </c>
      <c r="E33" s="21" t="str">
        <f aca="false">IF(B33="","",IF(B33&gt;=Lists!$B$3,"Yes","No"))</f>
        <v/>
      </c>
      <c r="F33" s="18"/>
    </row>
    <row r="34" customFormat="false" ht="15" hidden="false" customHeight="false" outlineLevel="0" collapsed="false">
      <c r="A34" s="13"/>
      <c r="B34" s="14"/>
      <c r="C34" s="15" t="n">
        <f aca="false">Lists!$B$3</f>
        <v>8</v>
      </c>
      <c r="D34" s="16" t="str">
        <f aca="false">IF(B34="","",B34/Lists!$B$3)</f>
        <v/>
      </c>
      <c r="E34" s="17" t="str">
        <f aca="false">IF(B34="","",IF(B34&gt;=Lists!$B$3,"Yes","No"))</f>
        <v/>
      </c>
      <c r="F34" s="18"/>
    </row>
    <row r="35" customFormat="false" ht="15" hidden="false" customHeight="false" outlineLevel="0" collapsed="false">
      <c r="A35" s="13"/>
      <c r="B35" s="14"/>
      <c r="C35" s="19" t="n">
        <f aca="false">Lists!$B$3</f>
        <v>8</v>
      </c>
      <c r="D35" s="20" t="str">
        <f aca="false">IF(B35="","",B35/Lists!$B$3)</f>
        <v/>
      </c>
      <c r="E35" s="21" t="str">
        <f aca="false">IF(B35="","",IF(B35&gt;=Lists!$B$3,"Yes","No"))</f>
        <v/>
      </c>
      <c r="F35" s="18"/>
    </row>
    <row r="36" customFormat="false" ht="15" hidden="false" customHeight="false" outlineLevel="0" collapsed="false">
      <c r="A36" s="13"/>
      <c r="B36" s="14"/>
      <c r="C36" s="15" t="n">
        <f aca="false">Lists!$B$3</f>
        <v>8</v>
      </c>
      <c r="D36" s="16" t="str">
        <f aca="false">IF(B36="","",B36/Lists!$B$3)</f>
        <v/>
      </c>
      <c r="E36" s="17" t="str">
        <f aca="false">IF(B36="","",IF(B36&gt;=Lists!$B$3,"Yes","No"))</f>
        <v/>
      </c>
      <c r="F36" s="18"/>
    </row>
    <row r="37" customFormat="false" ht="15" hidden="false" customHeight="false" outlineLevel="0" collapsed="false">
      <c r="A37" s="13"/>
      <c r="B37" s="14"/>
      <c r="C37" s="19" t="n">
        <f aca="false">Lists!$B$3</f>
        <v>8</v>
      </c>
      <c r="D37" s="20" t="str">
        <f aca="false">IF(B37="","",B37/Lists!$B$3)</f>
        <v/>
      </c>
      <c r="E37" s="21" t="str">
        <f aca="false">IF(B37="","",IF(B37&gt;=Lists!$B$3,"Yes","No"))</f>
        <v/>
      </c>
      <c r="F37" s="18"/>
    </row>
    <row r="38" customFormat="false" ht="15" hidden="false" customHeight="false" outlineLevel="0" collapsed="false">
      <c r="A38" s="13"/>
      <c r="B38" s="14"/>
      <c r="C38" s="15" t="n">
        <f aca="false">Lists!$B$3</f>
        <v>8</v>
      </c>
      <c r="D38" s="16" t="str">
        <f aca="false">IF(B38="","",B38/Lists!$B$3)</f>
        <v/>
      </c>
      <c r="E38" s="17" t="str">
        <f aca="false">IF(B38="","",IF(B38&gt;=Lists!$B$3,"Yes","No"))</f>
        <v/>
      </c>
      <c r="F38" s="18"/>
    </row>
    <row r="39" customFormat="false" ht="15" hidden="false" customHeight="false" outlineLevel="0" collapsed="false">
      <c r="A39" s="13"/>
      <c r="B39" s="14"/>
      <c r="C39" s="19" t="n">
        <f aca="false">Lists!$B$3</f>
        <v>8</v>
      </c>
      <c r="D39" s="20" t="str">
        <f aca="false">IF(B39="","",B39/Lists!$B$3)</f>
        <v/>
      </c>
      <c r="E39" s="21" t="str">
        <f aca="false">IF(B39="","",IF(B39&gt;=Lists!$B$3,"Yes","No"))</f>
        <v/>
      </c>
      <c r="F39" s="18"/>
    </row>
    <row r="40" customFormat="false" ht="15" hidden="false" customHeight="false" outlineLevel="0" collapsed="false">
      <c r="A40" s="13"/>
      <c r="B40" s="14"/>
      <c r="C40" s="15" t="n">
        <f aca="false">Lists!$B$3</f>
        <v>8</v>
      </c>
      <c r="D40" s="16" t="str">
        <f aca="false">IF(B40="","",B40/Lists!$B$3)</f>
        <v/>
      </c>
      <c r="E40" s="17" t="str">
        <f aca="false">IF(B40="","",IF(B40&gt;=Lists!$B$3,"Yes","No"))</f>
        <v/>
      </c>
      <c r="F40" s="18"/>
    </row>
    <row r="41" customFormat="false" ht="15" hidden="false" customHeight="false" outlineLevel="0" collapsed="false">
      <c r="A41" s="13"/>
      <c r="B41" s="14"/>
      <c r="C41" s="19" t="n">
        <f aca="false">Lists!$B$3</f>
        <v>8</v>
      </c>
      <c r="D41" s="20" t="str">
        <f aca="false">IF(B41="","",B41/Lists!$B$3)</f>
        <v/>
      </c>
      <c r="E41" s="21" t="str">
        <f aca="false">IF(B41="","",IF(B41&gt;=Lists!$B$3,"Yes","No"))</f>
        <v/>
      </c>
      <c r="F41" s="18"/>
    </row>
    <row r="42" customFormat="false" ht="15" hidden="false" customHeight="false" outlineLevel="0" collapsed="false">
      <c r="A42" s="13"/>
      <c r="B42" s="14"/>
      <c r="C42" s="15" t="n">
        <f aca="false">Lists!$B$3</f>
        <v>8</v>
      </c>
      <c r="D42" s="16" t="str">
        <f aca="false">IF(B42="","",B42/Lists!$B$3)</f>
        <v/>
      </c>
      <c r="E42" s="17" t="str">
        <f aca="false">IF(B42="","",IF(B42&gt;=Lists!$B$3,"Yes","No"))</f>
        <v/>
      </c>
      <c r="F42" s="18"/>
    </row>
    <row r="43" customFormat="false" ht="15" hidden="false" customHeight="false" outlineLevel="0" collapsed="false">
      <c r="A43" s="13"/>
      <c r="B43" s="14"/>
      <c r="C43" s="19" t="n">
        <f aca="false">Lists!$B$3</f>
        <v>8</v>
      </c>
      <c r="D43" s="20" t="str">
        <f aca="false">IF(B43="","",B43/Lists!$B$3)</f>
        <v/>
      </c>
      <c r="E43" s="21" t="str">
        <f aca="false">IF(B43="","",IF(B43&gt;=Lists!$B$3,"Yes","No"))</f>
        <v/>
      </c>
      <c r="F43" s="18"/>
    </row>
  </sheetData>
  <conditionalFormatting sqref="E4:E43">
    <cfRule type="cellIs" priority="2" operator="equal" aboveAverage="0" equalAverage="0" bottom="0" percent="0" rank="0" text="" dxfId="0">
      <formula>"Yes"</formula>
    </cfRule>
    <cfRule type="cellIs" priority="3" operator="equal" aboveAverage="0" equalAverage="0" bottom="0" percent="0" rank="0" text="" dxfId="1">
      <formula>"No"</formula>
    </cfRule>
  </conditionalFormatting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3:B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10"/>
  </cols>
  <sheetData>
    <row r="3" customFormat="false" ht="15" hidden="false" customHeight="false" outlineLevel="0" collapsed="false">
      <c r="A3" s="22" t="s">
        <v>27</v>
      </c>
      <c r="B3" s="23" t="n">
        <v>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2026-06-13T01:06:35Z</dcterms:created>
  <dc:creator>openpyxl</dc:creator>
  <dc:description/>
  <dc:language>en-US</dc:language>
  <cp:lastModifiedBy/>
  <dcterms:modified xsi:type="dcterms:W3CDTF">2026-06-13T01:06:46Z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