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Habit Tracker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<sst xmlns="http://schemas.openxmlformats.org/spreadsheetml/2006/main" count="225" uniqueCount="74">
  <si>
    <t xml:space="preserve">How to Use  —  Monthly Habit Tracker</t>
  </si>
  <si>
    <t xml:space="preserve">by ExcelGuru.io  |  Small daily wins, made visible — and weirdly addictive.</t>
  </si>
  <si>
    <t xml:space="preserve">What this template does</t>
  </si>
  <si>
    <t xml:space="preserve">Track up to eight habits across a full month. Each X you log feeds your completion rate, perfect-day count and a ranking of your strongest habit.</t>
  </si>
  <si>
    <t xml:space="preserve">Sheet 1 — Habit Tracker</t>
  </si>
  <si>
    <t xml:space="preserve">List your habits, set a monthly goal for each, then mark an X under each day you complete it. 'Done' and '%' update instantly, and completed days turn green.</t>
  </si>
  <si>
    <t xml:space="preserve">Sheet 2 — Dashboard</t>
  </si>
  <si>
    <t xml:space="preserve">See total check-ins, your overall rate, how many perfect days you hit, and which habit you are nailing.</t>
  </si>
  <si>
    <t xml:space="preserve">Make it yours</t>
  </si>
  <si>
    <t xml:space="preserve">Add or rename habits, change the goal numbers, or swap the X for any single character — just keep it consistent so the counts work.</t>
  </si>
  <si>
    <t xml:space="preserve">A gentle nudge</t>
  </si>
  <si>
    <t xml:space="preserve">Aim for progress, not perfection. A habit done 24 days out of 31 is a habit that is working.</t>
  </si>
  <si>
    <t xml:space="preserve">HABIT TRACKER  —  DASHBOARD</t>
  </si>
  <si>
    <t xml:space="preserve">Habits Tracked</t>
  </si>
  <si>
    <t xml:space="preserve">Total Check-ins</t>
  </si>
  <si>
    <t xml:space="preserve">Overall Rate</t>
  </si>
  <si>
    <t xml:space="preserve">Perfect Days</t>
  </si>
  <si>
    <t xml:space="preserve">Best Habit</t>
  </si>
  <si>
    <t xml:space="preserve">Days in Month</t>
  </si>
  <si>
    <t xml:space="preserve">Completion by Habit</t>
  </si>
  <si>
    <t xml:space="preserve">Habit</t>
  </si>
  <si>
    <t xml:space="preserve">%</t>
  </si>
  <si>
    <t xml:space="preserve">Monthly Habit Tracker — mark an X each day you complete a habit</t>
  </si>
  <si>
    <t xml:space="preserve">Category</t>
  </si>
  <si>
    <t xml:space="preserve">Goal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</si>
  <si>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</si>
  <si>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</si>
  <si>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</si>
  <si>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</si>
  <si>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</si>
  <si>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</si>
  <si>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</si>
  <si>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</si>
  <si>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9</t>
  </si>
  <si>
    <t xml:space="preserve">10</t>
  </si>
  <si>
    <t xml:space="preserve">11</t>
  </si>
  <si>
    <t xml:space="preserve">12</t>
  </si>
  <si>
    <t xml:space="preserve">13</t>
  </si>
  <si>
    <t xml:space="preserve">14</t>
  </si>
  <si>
    <t xml:space="preserve">15</t>
  </si>
  <si>
    <t xml:space="preserve">16</t>
  </si>
  <si>
    <t xml:space="preserve">17</t>
  </si>
  <si>
    <t xml:space="preserve">18</t>
  </si>
  <si>
    <t xml:space="preserve">19</t>
  </si>
  <si>
    <t xml:space="preserve">20</t>
  </si>
  <si>
    <t xml:space="preserve">21</t>
  </si>
  <si>
    <t xml:space="preserve">22</t>
  </si>
  <si>
    <t xml:space="preserve">23</t>
  </si>
  <si>
    <t xml:space="preserve">24</t>
  </si>
  <si>
    <t xml:space="preserve">25</t>
  </si>
  <si>
    <t xml:space="preserve">26</t>
  </si>
  <si>
    <t xml:space="preserve">27</t>
  </si>
  <si>
    <t xml:space="preserve">28</t>
  </si>
  <si>
    <t xml:space="preserve">29</t>
  </si>
  <si>
    <t xml:space="preserve">30</t>
  </si>
  <si>
    <t xml:space="preserve">31</t>
  </si>
  <si>
    <t xml:space="preserve">Done</t>
  </si>
  <si>
    <t xml:space="preserve">Drink water</t>
  </si>
  <si>
    <t xml:space="preserve">Health</t>
  </si>
  <si>
    <t xml:space="preserve">X</t>
  </si>
  <si>
    <t xml:space="preserve">Exercise</t>
  </si>
  <si>
    <t xml:space="preserve">Fitness</t>
  </si>
  <si>
    <t xml:space="preserve">Read 20 min</t>
  </si>
  <si>
    <t xml:space="preserve">Mind</t>
  </si>
  <si>
    <t xml:space="preserve">Meditate</t>
  </si>
  <si>
    <t xml:space="preserve">No sugar</t>
  </si>
  <si>
    <t xml:space="preserve">Journal</t>
  </si>
  <si>
    <t xml:space="preserve">Walk 10k steps</t>
  </si>
  <si>
    <t xml:space="preserve">Sleep by 11pm</t>
  </si>
  <si>
    <t xml:space="preserve">Perfect days (all habits)</t>
  </si>
  <si>
    <t xml:space="preserve">Mark</t>
  </si>
  <si>
    <t xml:space="preserve">Work</t>
  </si>
  <si>
    <t xml:space="preserve">Learning</t>
  </si>
  <si>
    <t xml:space="preserve">Home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</si>
</sst>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"/>
    <numFmt numFmtId="166" formatCode="0%"/>
    <numFmt numFmtId="167" formatCode="General"/>
  </numFmts>
  <fonts count="17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1"/>
      <color rgb="FF1A5C35"/>
      <name val="Arial"/>
      <family val="0"/>
      <charset val="1"/>
    </font>
    <font>
      <sz val="10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sz val="10"/>
      <color rgb="FF1A5C35"/>
      <name val="Arial"/>
      <family val="0"/>
      <charset val="1"/>
    </font>
    <font>
      <b val="true"/>
      <sz val="9"/>
      <color rgb="FF1A5C35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003366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ont>
        <b val="1"/>
        <color rgb="FF1A5C35"/>
      </font>
      <fill>
        <patternFill>
          <bgColor rgb="FFC9EFD6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08000"/>
      <rgbColor rgb="FF800080"/>
      <rgbColor rgb="FF008080"/>
      <rgbColor rgb="FFBBBBBB"/>
      <rgbColor rgb="FF878787"/>
      <rgbColor rgb="FF9999FF"/>
      <rgbColor rgb="FF993366"/>
      <rgbColor rgb="FFFFF8E1"/>
      <rgbColor rgb="FFF0FAF3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9DECF"/>
      <rgbColor rgb="FFC9EFD6"/>
      <rgbColor rgb="FFFFFF99"/>
      <rgbColor rgb="FF8EDCAE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4F81BD"/>
      <rgbColor rgb="FF969696"/>
      <rgbColor rgb="FF003366"/>
      <rgbColor rgb="FF3AB86A"/>
      <rgbColor rgb="FF003300"/>
      <rgbColor rgb="FF333300"/>
      <rgbColor rgb="FF993300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Completion by Habit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bar"/>
        <c:grouping val="clustered"/>
        <c:varyColors val="0"/>
        <c:ser>
          <c:idx val="0"/>
          <c:order val="0"/>
          <c:tx>
            <c:strRef>
              <c:f>Dashboard!B11</c:f>
              <c:strCache>
                <c:ptCount val="1"/>
                <c:pt idx="0">
                  <c:v>%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Dashboard!$A$12:$A$19</c:f>
              <c:strCache>
                <c:ptCount val="8"/>
                <c:pt idx="0">
                  <c:v>Drink water</c:v>
                </c:pt>
                <c:pt idx="1">
                  <c:v>Exercise</c:v>
                </c:pt>
                <c:pt idx="2">
                  <c:v>Read 20 min</c:v>
                </c:pt>
                <c:pt idx="3">
                  <c:v>Meditate</c:v>
                </c:pt>
                <c:pt idx="4">
                  <c:v>No sugar</c:v>
                </c:pt>
                <c:pt idx="5">
                  <c:v>Journal</c:v>
                </c:pt>
                <c:pt idx="6">
                  <c:v>Walk 10k steps</c:v>
                </c:pt>
                <c:pt idx="7">
                  <c:v>Sleep by 11pm</c:v>
                </c:pt>
              </c:strCache>
            </c:strRef>
          </c:cat>
          <c:val>
            <c:numRef>
              <c:f>Dashboard!$B$12:$B$19</c:f>
              <c:numCache>
                <c:formatCode>0%</c:formatCode>
                <c:ptCount val="8"/>
                <c:pt idx="0">
                  <c:v>0.666666666666667</c:v>
                </c:pt>
                <c:pt idx="1">
                  <c:v>0.95</c:v>
                </c:pt>
                <c:pt idx="2">
                  <c:v>0.72</c:v>
                </c:pt>
                <c:pt idx="3">
                  <c:v>0.76</c:v>
                </c:pt>
                <c:pt idx="4">
                  <c:v>1.05</c:v>
                </c:pt>
                <c:pt idx="5">
                  <c:v>0.5</c:v>
                </c:pt>
                <c:pt idx="6">
                  <c:v>0.590909090909091</c:v>
                </c:pt>
                <c:pt idx="7">
                  <c:v>0.615384615384615</c:v>
                </c:pt>
              </c:numCache>
            </c:numRef>
          </c:val>
        </c:ser>
        <c:gapWidth val="150"/>
        <c:overlap val="0"/>
        <c:axId val="48811633"/>
        <c:axId val="96710460"/>
      </c:barChart>
      <c:catAx>
        <c:axId val="4881163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96710460"/>
        <c:crosses val="autoZero"/>
        <c:auto val="1"/>
        <c:lblAlgn val="ctr"/>
        <c:lblOffset val="100"/>
        <c:noMultiLvlLbl val="0"/>
      </c:catAx>
      <c:valAx>
        <c:axId val="96710460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0%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48811633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9</xdr:row>
      <xdr:rowOff>190440</xdr:rowOff>
    </xdr:from>
    <xdr:to>
      <xdr:col>6</xdr:col>
      <xdr:colOff>1140120</xdr:colOff>
      <xdr:row>24</xdr:row>
      <xdr:rowOff>61920</xdr:rowOff>
    </xdr:to>
    <xdr:graphicFrame>
      <xdr:nvGraphicFramePr>
        <xdr:cNvPr id="0" name="Chart 1"/>
        <xdr:cNvGraphicFramePr/>
      </xdr:nvGraphicFramePr>
      <xdr:xfrm>
        <a:off x="3312720" y="2523960"/>
        <a:ext cx="3959640" cy="287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  <row r="16" customFormat="false" ht="15" hidden="false" customHeight="true" outlineLevel="0" collapsed="false">
      <c r="A16" s="3" t="s">
        <v>10</v>
      </c>
      <c r="B16" s="3"/>
      <c r="C16" s="3"/>
      <c r="D16" s="3"/>
      <c r="E16" s="3"/>
      <c r="F16" s="3"/>
    </row>
    <row r="17" customFormat="false" ht="42" hidden="false" customHeight="true" outlineLevel="0" collapsed="false">
      <c r="A17" s="4" t="s">
        <v>11</v>
      </c>
      <c r="B17" s="4"/>
      <c r="C17" s="4"/>
      <c r="D17" s="4"/>
      <c r="E17" s="4"/>
      <c r="F17" s="4"/>
    </row>
  </sheetData>
  <mergeCells count="12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  <mergeCell ref="A16:F16"/>
    <mergeCell ref="A17:F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19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12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13</v>
      </c>
      <c r="B3" s="6"/>
      <c r="C3" s="6" t="s">
        <v>14</v>
      </c>
      <c r="D3" s="6"/>
      <c r="E3" s="6" t="s">
        <v>15</v>
      </c>
      <c r="F3" s="6"/>
      <c r="G3" s="6" t="s">
        <v>16</v>
      </c>
      <c r="H3" s="6"/>
    </row>
    <row r="4" customFormat="false" ht="30" hidden="false" customHeight="true" outlineLevel="0" collapsed="false">
      <c r="A4" s="7" t="n">
        <f aca="false">COUNTA('Habit Tracker'!A4:A11)</f>
        <v>8</v>
      </c>
      <c r="B4" s="7"/>
      <c r="C4" s="7" t="n">
        <f aca="false">COUNTIF('Habit Tracker'!D4:AH11,"X")</f>
        <v>140</v>
      </c>
      <c r="D4" s="7"/>
      <c r="E4" s="8" t="n">
        <f aca="false">IFERROR(COUNTIF('Habit Tracker'!D4:AH11,"X")/(COUNTA('Habit Tracker'!A4:A11)*31),0)</f>
        <v>0.564516129032258</v>
      </c>
      <c r="F4" s="8"/>
      <c r="G4" s="7" t="n">
        <f aca="false">'Habit Tracker'!AI13</f>
        <v>4</v>
      </c>
      <c r="H4" s="7"/>
    </row>
    <row r="6" customFormat="false" ht="15" hidden="false" customHeight="true" outlineLevel="0" collapsed="false">
      <c r="A6" s="6" t="s">
        <v>17</v>
      </c>
      <c r="B6" s="6"/>
      <c r="C6" s="6" t="s">
        <v>18</v>
      </c>
      <c r="D6" s="6"/>
    </row>
    <row r="7" customFormat="false" ht="30" hidden="false" customHeight="true" outlineLevel="0" collapsed="false">
      <c r="A7" s="9" t="str">
        <f aca="false">INDEX('Habit Tracker'!A4:A11,MATCH(MAX('Habit Tracker'!AJ4:AJ11),'Habit Tracker'!AJ4:AJ11,0))</f>
        <v>No sugar</v>
      </c>
      <c r="B7" s="9"/>
      <c r="C7" s="7" t="n">
        <f aca="false">31</f>
        <v>31</v>
      </c>
      <c r="D7" s="7"/>
    </row>
    <row r="10" customFormat="false" ht="26.85" hidden="false" customHeight="false" outlineLevel="0" collapsed="false">
      <c r="A10" s="10" t="s">
        <v>19</v>
      </c>
    </row>
    <row r="11" customFormat="false" ht="15" hidden="false" customHeight="false" outlineLevel="0" collapsed="false">
      <c r="A11" s="11" t="s">
        <v>20</v>
      </c>
      <c r="B11" s="11" t="s">
        <v>21</v>
      </c>
    </row>
    <row r="12" customFormat="false" ht="15" hidden="false" customHeight="false" outlineLevel="0" collapsed="false">
      <c r="A12" s="12" t="str">
        <f aca="false">'Habit Tracker'!A4</f>
        <v>Drink water</v>
      </c>
      <c r="B12" s="13" t="n">
        <f aca="false">'Habit Tracker'!AJ4</f>
        <v>0.666666666666667</v>
      </c>
    </row>
    <row r="13" customFormat="false" ht="15" hidden="false" customHeight="false" outlineLevel="0" collapsed="false">
      <c r="A13" s="12" t="str">
        <f aca="false">'Habit Tracker'!A5</f>
        <v>Exercise</v>
      </c>
      <c r="B13" s="13" t="n">
        <f aca="false">'Habit Tracker'!AJ5</f>
        <v>0.95</v>
      </c>
    </row>
    <row r="14" customFormat="false" ht="15" hidden="false" customHeight="false" outlineLevel="0" collapsed="false">
      <c r="A14" s="12" t="str">
        <f aca="false">'Habit Tracker'!A6</f>
        <v>Read 20 min</v>
      </c>
      <c r="B14" s="13" t="n">
        <f aca="false">'Habit Tracker'!AJ6</f>
        <v>0.72</v>
      </c>
    </row>
    <row r="15" customFormat="false" ht="15" hidden="false" customHeight="false" outlineLevel="0" collapsed="false">
      <c r="A15" s="12" t="str">
        <f aca="false">'Habit Tracker'!A7</f>
        <v>Meditate</v>
      </c>
      <c r="B15" s="13" t="n">
        <f aca="false">'Habit Tracker'!AJ7</f>
        <v>0.76</v>
      </c>
    </row>
    <row r="16" customFormat="false" ht="15" hidden="false" customHeight="false" outlineLevel="0" collapsed="false">
      <c r="A16" s="12" t="str">
        <f aca="false">'Habit Tracker'!A8</f>
        <v>No sugar</v>
      </c>
      <c r="B16" s="13" t="n">
        <f aca="false">'Habit Tracker'!AJ8</f>
        <v>1.05</v>
      </c>
    </row>
    <row r="17" customFormat="false" ht="15" hidden="false" customHeight="false" outlineLevel="0" collapsed="false">
      <c r="A17" s="12" t="str">
        <f aca="false">'Habit Tracker'!A9</f>
        <v>Journal</v>
      </c>
      <c r="B17" s="13" t="n">
        <f aca="false">'Habit Tracker'!AJ9</f>
        <v>0.5</v>
      </c>
    </row>
    <row r="18" customFormat="false" ht="15" hidden="false" customHeight="false" outlineLevel="0" collapsed="false">
      <c r="A18" s="12" t="str">
        <f aca="false">'Habit Tracker'!A10</f>
        <v>Walk 10k steps</v>
      </c>
      <c r="B18" s="13" t="n">
        <f aca="false">'Habit Tracker'!AJ10</f>
        <v>0.590909090909091</v>
      </c>
    </row>
    <row r="19" customFormat="false" ht="15" hidden="false" customHeight="false" outlineLevel="0" collapsed="false">
      <c r="A19" s="12" t="str">
        <f aca="false">'Habit Tracker'!A11</f>
        <v>Sleep by 11pm</v>
      </c>
      <c r="B19" s="13" t="n">
        <f aca="false">'Habit Tracker'!AJ11</f>
        <v>0.615384615384615</v>
      </c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AB86A"/>
    <pageSetUpPr fitToPage="false"/>
  </sheetPr>
  <dimension ref="A1:AJ1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3" ySplit="3" topLeftCell="D4" activePane="bottomRight" state="frozen"/>
      <selection pane="topLeft" activeCell="A1" activeCellId="0" sqref="A1"/>
      <selection pane="topRight" activeCell="D1" activeCellId="0" sqref="D1"/>
      <selection pane="bottomLeft" activeCell="A4" activeCellId="0" sqref="A4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6"/>
    <col collapsed="false" customWidth="true" hidden="false" outlineLevel="0" max="2" min="2" style="0" width="11"/>
    <col collapsed="false" customWidth="true" hidden="false" outlineLevel="0" max="3" min="3" style="0" width="7"/>
    <col collapsed="false" customWidth="true" hidden="false" outlineLevel="0" max="34" min="4" style="0" width="3.4"/>
    <col collapsed="false" customWidth="true" hidden="false" outlineLevel="0" max="36" min="35" style="0" width="7"/>
  </cols>
  <sheetData>
    <row r="1" customFormat="false" ht="77.6" hidden="false" customHeight="false" outlineLevel="0" collapsed="false">
      <c r="A1" s="14" t="s">
        <v>22</v>
      </c>
    </row>
    <row r="3" customFormat="false" ht="15" hidden="false" customHeight="false" outlineLevel="0" collapsed="false">
      <c r="A3" s="15" t="s">
        <v>20</v>
      </c>
      <c r="B3" s="15" t="s">
        <v>23</v>
      </c>
      <c r="C3" s="15" t="s">
        <v>24</v>
      </c>
      <c r="D3" s="15" t="s">
        <v>25</v>
      </c>
      <c r="E3" s="15" t="s">
        <v>26</v>
      </c>
      <c r="F3" s="15" t="s">
        <v>27</v>
      </c>
      <c r="G3" s="15" t="s">
        <v>28</v>
      </c>
      <c r="H3" s="15" t="s">
        <v>29</v>
      </c>
      <c r="I3" s="15" t="s">
        <v>30</v>
      </c>
      <c r="J3" s="15" t="s">
        <v>31</v>
      </c>
      <c r="K3" s="15" t="s">
        <v>32</v>
      </c>
      <c r="L3" s="15" t="s">
        <v>33</v>
      </c>
      <c r="M3" s="15" t="s">
        <v>34</v>
      </c>
      <c r="N3" s="15" t="s">
        <v>35</v>
      </c>
      <c r="O3" s="15" t="s">
        <v>36</v>
      </c>
      <c r="P3" s="15" t="s">
        <v>37</v>
      </c>
      <c r="Q3" s="15" t="s">
        <v>38</v>
      </c>
      <c r="R3" s="15" t="s">
        <v>39</v>
      </c>
      <c r="S3" s="15" t="s">
        <v>40</v>
      </c>
      <c r="T3" s="15" t="s">
        <v>41</v>
      </c>
      <c r="U3" s="15" t="s">
        <v>42</v>
      </c>
      <c r="V3" s="15" t="s">
        <v>43</v>
      </c>
      <c r="W3" s="15" t="s">
        <v>44</v>
      </c>
      <c r="X3" s="15" t="s">
        <v>45</v>
      </c>
      <c r="Y3" s="15" t="s">
        <v>46</v>
      </c>
      <c r="Z3" s="15" t="s">
        <v>47</v>
      </c>
      <c r="AA3" s="15" t="s">
        <v>48</v>
      </c>
      <c r="AB3" s="15" t="s">
        <v>49</v>
      </c>
      <c r="AC3" s="15" t="s">
        <v>50</v>
      </c>
      <c r="AD3" s="15" t="s">
        <v>51</v>
      </c>
      <c r="AE3" s="15" t="s">
        <v>52</v>
      </c>
      <c r="AF3" s="15" t="s">
        <v>53</v>
      </c>
      <c r="AG3" s="15" t="s">
        <v>54</v>
      </c>
      <c r="AH3" s="15" t="s">
        <v>55</v>
      </c>
      <c r="AI3" s="15" t="s">
        <v>56</v>
      </c>
      <c r="AJ3" s="15" t="s">
        <v>21</v>
      </c>
    </row>
    <row r="4" customFormat="false" ht="15" hidden="false" customHeight="false" outlineLevel="0" collapsed="false">
      <c r="A4" s="16" t="s">
        <v>57</v>
      </c>
      <c r="B4" s="16" t="s">
        <v>58</v>
      </c>
      <c r="C4" s="17" t="n">
        <v>30</v>
      </c>
      <c r="D4" s="18" t="s">
        <v>59</v>
      </c>
      <c r="E4" s="18" t="s">
        <v>59</v>
      </c>
      <c r="F4" s="18" t="s">
        <v>59</v>
      </c>
      <c r="G4" s="18" t="s">
        <v>59</v>
      </c>
      <c r="H4" s="18" t="s">
        <v>59</v>
      </c>
      <c r="I4" s="18" t="s">
        <v>59</v>
      </c>
      <c r="J4" s="18" t="s">
        <v>59</v>
      </c>
      <c r="K4" s="18" t="s">
        <v>59</v>
      </c>
      <c r="L4" s="18" t="s">
        <v>59</v>
      </c>
      <c r="M4" s="18" t="s">
        <v>59</v>
      </c>
      <c r="N4" s="18" t="s">
        <v>59</v>
      </c>
      <c r="O4" s="18" t="s">
        <v>59</v>
      </c>
      <c r="P4" s="18" t="s">
        <v>59</v>
      </c>
      <c r="Q4" s="18"/>
      <c r="R4" s="18" t="s">
        <v>59</v>
      </c>
      <c r="S4" s="18" t="s">
        <v>59</v>
      </c>
      <c r="T4" s="18" t="s">
        <v>59</v>
      </c>
      <c r="U4" s="18"/>
      <c r="V4" s="18" t="s">
        <v>59</v>
      </c>
      <c r="W4" s="18" t="s">
        <v>59</v>
      </c>
      <c r="X4" s="18"/>
      <c r="Y4" s="18" t="s">
        <v>59</v>
      </c>
      <c r="Z4" s="18"/>
      <c r="AA4" s="18" t="s">
        <v>59</v>
      </c>
      <c r="AB4" s="18"/>
      <c r="AC4" s="18"/>
      <c r="AD4" s="18"/>
      <c r="AE4" s="18"/>
      <c r="AF4" s="18"/>
      <c r="AG4" s="18"/>
      <c r="AH4" s="18"/>
      <c r="AI4" s="19" t="n">
        <f aca="false">COUNTIF(D4:AH4,"X")</f>
        <v>20</v>
      </c>
      <c r="AJ4" s="20" t="n">
        <f aca="false">IFERROR(AI4/C4,0)</f>
        <v>0.666666666666667</v>
      </c>
    </row>
    <row r="5" customFormat="false" ht="15" hidden="false" customHeight="false" outlineLevel="0" collapsed="false">
      <c r="A5" s="16" t="s">
        <v>60</v>
      </c>
      <c r="B5" s="16" t="s">
        <v>61</v>
      </c>
      <c r="C5" s="17" t="n">
        <v>20</v>
      </c>
      <c r="D5" s="18" t="s">
        <v>59</v>
      </c>
      <c r="E5" s="18" t="s">
        <v>59</v>
      </c>
      <c r="F5" s="18" t="s">
        <v>59</v>
      </c>
      <c r="G5" s="18" t="s">
        <v>59</v>
      </c>
      <c r="H5" s="18" t="s">
        <v>59</v>
      </c>
      <c r="I5" s="18" t="s">
        <v>59</v>
      </c>
      <c r="J5" s="18" t="s">
        <v>59</v>
      </c>
      <c r="K5" s="18" t="s">
        <v>59</v>
      </c>
      <c r="L5" s="18" t="s">
        <v>59</v>
      </c>
      <c r="M5" s="18" t="s">
        <v>59</v>
      </c>
      <c r="N5" s="18" t="s">
        <v>59</v>
      </c>
      <c r="O5" s="18"/>
      <c r="P5" s="18" t="s">
        <v>59</v>
      </c>
      <c r="Q5" s="18" t="s">
        <v>59</v>
      </c>
      <c r="R5" s="18" t="s">
        <v>59</v>
      </c>
      <c r="S5" s="18" t="s">
        <v>59</v>
      </c>
      <c r="T5" s="18"/>
      <c r="U5" s="18"/>
      <c r="V5" s="18" t="s">
        <v>59</v>
      </c>
      <c r="W5" s="18"/>
      <c r="X5" s="18" t="s">
        <v>59</v>
      </c>
      <c r="Y5" s="18" t="s">
        <v>59</v>
      </c>
      <c r="Z5" s="18"/>
      <c r="AA5" s="18" t="s">
        <v>59</v>
      </c>
      <c r="AB5" s="18"/>
      <c r="AC5" s="18"/>
      <c r="AD5" s="18"/>
      <c r="AE5" s="18"/>
      <c r="AF5" s="18"/>
      <c r="AG5" s="18"/>
      <c r="AH5" s="18"/>
      <c r="AI5" s="19" t="n">
        <f aca="false">COUNTIF(D5:AH5,"X")</f>
        <v>19</v>
      </c>
      <c r="AJ5" s="20" t="n">
        <f aca="false">IFERROR(AI5/C5,0)</f>
        <v>0.95</v>
      </c>
    </row>
    <row r="6" customFormat="false" ht="15" hidden="false" customHeight="false" outlineLevel="0" collapsed="false">
      <c r="A6" s="16" t="s">
        <v>62</v>
      </c>
      <c r="B6" s="16" t="s">
        <v>63</v>
      </c>
      <c r="C6" s="17" t="n">
        <v>25</v>
      </c>
      <c r="D6" s="18" t="s">
        <v>59</v>
      </c>
      <c r="E6" s="18" t="s">
        <v>59</v>
      </c>
      <c r="F6" s="18" t="s">
        <v>59</v>
      </c>
      <c r="G6" s="18" t="s">
        <v>59</v>
      </c>
      <c r="H6" s="18"/>
      <c r="I6" s="18"/>
      <c r="J6" s="18" t="s">
        <v>59</v>
      </c>
      <c r="K6" s="18" t="s">
        <v>59</v>
      </c>
      <c r="L6" s="18" t="s">
        <v>59</v>
      </c>
      <c r="M6" s="18"/>
      <c r="N6" s="18" t="s">
        <v>59</v>
      </c>
      <c r="O6" s="18"/>
      <c r="P6" s="18"/>
      <c r="Q6" s="18" t="s">
        <v>59</v>
      </c>
      <c r="R6" s="18" t="s">
        <v>59</v>
      </c>
      <c r="S6" s="18" t="s">
        <v>59</v>
      </c>
      <c r="T6" s="18" t="s">
        <v>59</v>
      </c>
      <c r="U6" s="18" t="s">
        <v>59</v>
      </c>
      <c r="V6" s="18" t="s">
        <v>59</v>
      </c>
      <c r="W6" s="18" t="s">
        <v>59</v>
      </c>
      <c r="X6" s="18" t="s">
        <v>59</v>
      </c>
      <c r="Y6" s="18"/>
      <c r="Z6" s="18" t="s">
        <v>59</v>
      </c>
      <c r="AA6" s="18" t="s">
        <v>59</v>
      </c>
      <c r="AB6" s="18"/>
      <c r="AC6" s="18"/>
      <c r="AD6" s="18"/>
      <c r="AE6" s="18"/>
      <c r="AF6" s="18"/>
      <c r="AG6" s="18"/>
      <c r="AH6" s="18"/>
      <c r="AI6" s="19" t="n">
        <f aca="false">COUNTIF(D6:AH6,"X")</f>
        <v>18</v>
      </c>
      <c r="AJ6" s="20" t="n">
        <f aca="false">IFERROR(AI6/C6,0)</f>
        <v>0.72</v>
      </c>
    </row>
    <row r="7" customFormat="false" ht="15" hidden="false" customHeight="false" outlineLevel="0" collapsed="false">
      <c r="A7" s="16" t="s">
        <v>64</v>
      </c>
      <c r="B7" s="16" t="s">
        <v>63</v>
      </c>
      <c r="C7" s="17" t="n">
        <v>25</v>
      </c>
      <c r="D7" s="18"/>
      <c r="E7" s="18" t="s">
        <v>59</v>
      </c>
      <c r="F7" s="18" t="s">
        <v>59</v>
      </c>
      <c r="G7" s="18" t="s">
        <v>59</v>
      </c>
      <c r="H7" s="18"/>
      <c r="I7" s="18"/>
      <c r="J7" s="18" t="s">
        <v>59</v>
      </c>
      <c r="K7" s="18" t="s">
        <v>59</v>
      </c>
      <c r="L7" s="18" t="s">
        <v>59</v>
      </c>
      <c r="M7" s="18" t="s">
        <v>59</v>
      </c>
      <c r="N7" s="18" t="s">
        <v>59</v>
      </c>
      <c r="O7" s="18" t="s">
        <v>59</v>
      </c>
      <c r="P7" s="18" t="s">
        <v>59</v>
      </c>
      <c r="Q7" s="18" t="s">
        <v>59</v>
      </c>
      <c r="R7" s="18" t="s">
        <v>59</v>
      </c>
      <c r="S7" s="18" t="s">
        <v>59</v>
      </c>
      <c r="T7" s="18" t="s">
        <v>59</v>
      </c>
      <c r="U7" s="18"/>
      <c r="V7" s="18" t="s">
        <v>59</v>
      </c>
      <c r="W7" s="18" t="s">
        <v>59</v>
      </c>
      <c r="X7" s="18" t="s">
        <v>59</v>
      </c>
      <c r="Y7" s="18" t="s">
        <v>59</v>
      </c>
      <c r="Z7" s="18" t="s">
        <v>59</v>
      </c>
      <c r="AA7" s="18"/>
      <c r="AB7" s="18"/>
      <c r="AC7" s="18"/>
      <c r="AD7" s="18"/>
      <c r="AE7" s="18"/>
      <c r="AF7" s="18"/>
      <c r="AG7" s="18"/>
      <c r="AH7" s="18"/>
      <c r="AI7" s="19" t="n">
        <f aca="false">COUNTIF(D7:AH7,"X")</f>
        <v>19</v>
      </c>
      <c r="AJ7" s="20" t="n">
        <f aca="false">IFERROR(AI7/C7,0)</f>
        <v>0.76</v>
      </c>
    </row>
    <row r="8" customFormat="false" ht="15" hidden="false" customHeight="false" outlineLevel="0" collapsed="false">
      <c r="A8" s="16" t="s">
        <v>65</v>
      </c>
      <c r="B8" s="16" t="s">
        <v>58</v>
      </c>
      <c r="C8" s="17" t="n">
        <v>20</v>
      </c>
      <c r="D8" s="18" t="s">
        <v>59</v>
      </c>
      <c r="E8" s="18" t="s">
        <v>59</v>
      </c>
      <c r="F8" s="18" t="s">
        <v>59</v>
      </c>
      <c r="G8" s="18" t="s">
        <v>59</v>
      </c>
      <c r="H8" s="18" t="s">
        <v>59</v>
      </c>
      <c r="I8" s="18" t="s">
        <v>59</v>
      </c>
      <c r="J8" s="18" t="s">
        <v>59</v>
      </c>
      <c r="K8" s="18" t="s">
        <v>59</v>
      </c>
      <c r="L8" s="18" t="s">
        <v>59</v>
      </c>
      <c r="M8" s="18" t="s">
        <v>59</v>
      </c>
      <c r="N8" s="18" t="s">
        <v>59</v>
      </c>
      <c r="O8" s="18"/>
      <c r="P8" s="18" t="s">
        <v>59</v>
      </c>
      <c r="Q8" s="18" t="s">
        <v>59</v>
      </c>
      <c r="R8" s="18" t="s">
        <v>59</v>
      </c>
      <c r="S8" s="18" t="s">
        <v>59</v>
      </c>
      <c r="T8" s="18" t="s">
        <v>59</v>
      </c>
      <c r="U8" s="18" t="s">
        <v>59</v>
      </c>
      <c r="V8" s="18"/>
      <c r="W8" s="18"/>
      <c r="X8" s="18" t="s">
        <v>59</v>
      </c>
      <c r="Y8" s="18" t="s">
        <v>59</v>
      </c>
      <c r="Z8" s="18" t="s">
        <v>59</v>
      </c>
      <c r="AA8" s="18" t="s">
        <v>59</v>
      </c>
      <c r="AB8" s="18"/>
      <c r="AC8" s="18"/>
      <c r="AD8" s="18"/>
      <c r="AE8" s="18"/>
      <c r="AF8" s="18"/>
      <c r="AG8" s="18"/>
      <c r="AH8" s="18"/>
      <c r="AI8" s="19" t="n">
        <f aca="false">COUNTIF(D8:AH8,"X")</f>
        <v>21</v>
      </c>
      <c r="AJ8" s="20" t="n">
        <f aca="false">IFERROR(AI8/C8,0)</f>
        <v>1.05</v>
      </c>
    </row>
    <row r="9" customFormat="false" ht="15" hidden="false" customHeight="false" outlineLevel="0" collapsed="false">
      <c r="A9" s="16" t="s">
        <v>66</v>
      </c>
      <c r="B9" s="16" t="s">
        <v>63</v>
      </c>
      <c r="C9" s="17" t="n">
        <v>28</v>
      </c>
      <c r="D9" s="18" t="s">
        <v>59</v>
      </c>
      <c r="E9" s="18" t="s">
        <v>59</v>
      </c>
      <c r="F9" s="18" t="s">
        <v>59</v>
      </c>
      <c r="G9" s="18" t="s">
        <v>59</v>
      </c>
      <c r="H9" s="18"/>
      <c r="I9" s="18"/>
      <c r="J9" s="18" t="s">
        <v>59</v>
      </c>
      <c r="K9" s="18" t="s">
        <v>59</v>
      </c>
      <c r="L9" s="18" t="s">
        <v>59</v>
      </c>
      <c r="M9" s="18" t="s">
        <v>59</v>
      </c>
      <c r="N9" s="18"/>
      <c r="O9" s="18" t="s">
        <v>59</v>
      </c>
      <c r="P9" s="18"/>
      <c r="Q9" s="18" t="s">
        <v>59</v>
      </c>
      <c r="R9" s="18" t="s">
        <v>59</v>
      </c>
      <c r="S9" s="18"/>
      <c r="T9" s="18"/>
      <c r="U9" s="18"/>
      <c r="V9" s="18"/>
      <c r="W9" s="18"/>
      <c r="X9" s="18"/>
      <c r="Y9" s="18" t="s">
        <v>59</v>
      </c>
      <c r="Z9" s="18" t="s">
        <v>59</v>
      </c>
      <c r="AA9" s="18" t="s">
        <v>59</v>
      </c>
      <c r="AB9" s="18"/>
      <c r="AC9" s="18"/>
      <c r="AD9" s="18"/>
      <c r="AE9" s="18"/>
      <c r="AF9" s="18"/>
      <c r="AG9" s="18"/>
      <c r="AH9" s="18"/>
      <c r="AI9" s="19" t="n">
        <f aca="false">COUNTIF(D9:AH9,"X")</f>
        <v>14</v>
      </c>
      <c r="AJ9" s="20" t="n">
        <f aca="false">IFERROR(AI9/C9,0)</f>
        <v>0.5</v>
      </c>
    </row>
    <row r="10" customFormat="false" ht="15" hidden="false" customHeight="false" outlineLevel="0" collapsed="false">
      <c r="A10" s="16" t="s">
        <v>67</v>
      </c>
      <c r="B10" s="16" t="s">
        <v>61</v>
      </c>
      <c r="C10" s="17" t="n">
        <v>22</v>
      </c>
      <c r="D10" s="18"/>
      <c r="E10" s="18"/>
      <c r="F10" s="18"/>
      <c r="G10" s="18" t="s">
        <v>59</v>
      </c>
      <c r="H10" s="18" t="s">
        <v>59</v>
      </c>
      <c r="I10" s="18" t="s">
        <v>59</v>
      </c>
      <c r="J10" s="18" t="s">
        <v>59</v>
      </c>
      <c r="K10" s="18" t="s">
        <v>59</v>
      </c>
      <c r="L10" s="18" t="s">
        <v>59</v>
      </c>
      <c r="M10" s="18"/>
      <c r="N10" s="18"/>
      <c r="O10" s="18" t="s">
        <v>59</v>
      </c>
      <c r="P10" s="18" t="s">
        <v>59</v>
      </c>
      <c r="Q10" s="18"/>
      <c r="R10" s="18" t="s">
        <v>59</v>
      </c>
      <c r="S10" s="18" t="s">
        <v>59</v>
      </c>
      <c r="T10" s="18"/>
      <c r="U10" s="18"/>
      <c r="V10" s="18"/>
      <c r="W10" s="18" t="s">
        <v>59</v>
      </c>
      <c r="X10" s="18" t="s">
        <v>59</v>
      </c>
      <c r="Y10" s="18"/>
      <c r="Z10" s="18" t="s">
        <v>59</v>
      </c>
      <c r="AA10" s="18"/>
      <c r="AB10" s="18"/>
      <c r="AC10" s="18"/>
      <c r="AD10" s="18"/>
      <c r="AE10" s="18"/>
      <c r="AF10" s="18"/>
      <c r="AG10" s="18"/>
      <c r="AH10" s="18"/>
      <c r="AI10" s="19" t="n">
        <f aca="false">COUNTIF(D10:AH10,"X")</f>
        <v>13</v>
      </c>
      <c r="AJ10" s="20" t="n">
        <f aca="false">IFERROR(AI10/C10,0)</f>
        <v>0.590909090909091</v>
      </c>
    </row>
    <row r="11" customFormat="false" ht="15" hidden="false" customHeight="false" outlineLevel="0" collapsed="false">
      <c r="A11" s="16" t="s">
        <v>68</v>
      </c>
      <c r="B11" s="16" t="s">
        <v>58</v>
      </c>
      <c r="C11" s="17" t="n">
        <v>26</v>
      </c>
      <c r="D11" s="18" t="s">
        <v>59</v>
      </c>
      <c r="E11" s="18"/>
      <c r="F11" s="18"/>
      <c r="G11" s="18" t="s">
        <v>59</v>
      </c>
      <c r="H11" s="18"/>
      <c r="I11" s="18"/>
      <c r="J11" s="18" t="s">
        <v>59</v>
      </c>
      <c r="K11" s="18" t="s">
        <v>59</v>
      </c>
      <c r="L11" s="18" t="s">
        <v>59</v>
      </c>
      <c r="M11" s="18" t="s">
        <v>59</v>
      </c>
      <c r="N11" s="18" t="s">
        <v>59</v>
      </c>
      <c r="O11" s="18"/>
      <c r="P11" s="18" t="s">
        <v>59</v>
      </c>
      <c r="Q11" s="18" t="s">
        <v>59</v>
      </c>
      <c r="R11" s="18"/>
      <c r="S11" s="18" t="s">
        <v>59</v>
      </c>
      <c r="T11" s="18"/>
      <c r="U11" s="18"/>
      <c r="V11" s="18" t="s">
        <v>59</v>
      </c>
      <c r="W11" s="18" t="s">
        <v>59</v>
      </c>
      <c r="X11" s="18" t="s">
        <v>59</v>
      </c>
      <c r="Y11" s="18" t="s">
        <v>59</v>
      </c>
      <c r="Z11" s="18" t="s">
        <v>59</v>
      </c>
      <c r="AA11" s="18" t="s">
        <v>59</v>
      </c>
      <c r="AB11" s="18"/>
      <c r="AC11" s="18"/>
      <c r="AD11" s="18"/>
      <c r="AE11" s="18"/>
      <c r="AF11" s="18"/>
      <c r="AG11" s="18"/>
      <c r="AH11" s="18"/>
      <c r="AI11" s="19" t="n">
        <f aca="false">COUNTIF(D11:AH11,"X")</f>
        <v>16</v>
      </c>
      <c r="AJ11" s="20" t="n">
        <f aca="false">IFERROR(AI11/C11,0)</f>
        <v>0.615384615384615</v>
      </c>
    </row>
    <row r="13" customFormat="false" ht="23.85" hidden="false" customHeight="false" outlineLevel="0" collapsed="false">
      <c r="A13" s="21" t="s">
        <v>69</v>
      </c>
      <c r="D13" s="22" t="str">
        <f aca="false">IF(COUNTIF(D4:D11,"X")=COUNTA($A$4:$A$11),1,"")</f>
        <v/>
      </c>
      <c r="E13" s="22" t="str">
        <f aca="false">IF(COUNTIF(E4:E11,"X")=COUNTA($A$4:$A$11),1,"")</f>
        <v/>
      </c>
      <c r="F13" s="22" t="str">
        <f aca="false">IF(COUNTIF(F4:F11,"X")=COUNTA($A$4:$A$11),1,"")</f>
        <v/>
      </c>
      <c r="G13" s="22" t="n">
        <f aca="false">IF(COUNTIF(G4:G11,"X")=COUNTA($A$4:$A$11),1,"")</f>
        <v>1</v>
      </c>
      <c r="H13" s="22" t="str">
        <f aca="false">IF(COUNTIF(H4:H11,"X")=COUNTA($A$4:$A$11),1,"")</f>
        <v/>
      </c>
      <c r="I13" s="22" t="str">
        <f aca="false">IF(COUNTIF(I4:I11,"X")=COUNTA($A$4:$A$11),1,"")</f>
        <v/>
      </c>
      <c r="J13" s="22" t="n">
        <f aca="false">IF(COUNTIF(J4:J11,"X")=COUNTA($A$4:$A$11),1,"")</f>
        <v>1</v>
      </c>
      <c r="K13" s="22" t="n">
        <f aca="false">IF(COUNTIF(K4:K11,"X")=COUNTA($A$4:$A$11),1,"")</f>
        <v>1</v>
      </c>
      <c r="L13" s="22" t="n">
        <f aca="false">IF(COUNTIF(L4:L11,"X")=COUNTA($A$4:$A$11),1,"")</f>
        <v>1</v>
      </c>
      <c r="M13" s="22" t="str">
        <f aca="false">IF(COUNTIF(M4:M11,"X")=COUNTA($A$4:$A$11),1,"")</f>
        <v/>
      </c>
      <c r="N13" s="22" t="str">
        <f aca="false">IF(COUNTIF(N4:N11,"X")=COUNTA($A$4:$A$11),1,"")</f>
        <v/>
      </c>
      <c r="O13" s="22" t="str">
        <f aca="false">IF(COUNTIF(O4:O11,"X")=COUNTA($A$4:$A$11),1,"")</f>
        <v/>
      </c>
      <c r="P13" s="22" t="str">
        <f aca="false">IF(COUNTIF(P4:P11,"X")=COUNTA($A$4:$A$11),1,"")</f>
        <v/>
      </c>
      <c r="Q13" s="22" t="str">
        <f aca="false">IF(COUNTIF(Q4:Q11,"X")=COUNTA($A$4:$A$11),1,"")</f>
        <v/>
      </c>
      <c r="R13" s="22" t="str">
        <f aca="false">IF(COUNTIF(R4:R11,"X")=COUNTA($A$4:$A$11),1,"")</f>
        <v/>
      </c>
      <c r="S13" s="22" t="str">
        <f aca="false">IF(COUNTIF(S4:S11,"X")=COUNTA($A$4:$A$11),1,"")</f>
        <v/>
      </c>
      <c r="T13" s="22" t="str">
        <f aca="false">IF(COUNTIF(T4:T11,"X")=COUNTA($A$4:$A$11),1,"")</f>
        <v/>
      </c>
      <c r="U13" s="22" t="str">
        <f aca="false">IF(COUNTIF(U4:U11,"X")=COUNTA($A$4:$A$11),1,"")</f>
        <v/>
      </c>
      <c r="V13" s="22" t="str">
        <f aca="false">IF(COUNTIF(V4:V11,"X")=COUNTA($A$4:$A$11),1,"")</f>
        <v/>
      </c>
      <c r="W13" s="22" t="str">
        <f aca="false">IF(COUNTIF(W4:W11,"X")=COUNTA($A$4:$A$11),1,"")</f>
        <v/>
      </c>
      <c r="X13" s="22" t="str">
        <f aca="false">IF(COUNTIF(X4:X11,"X")=COUNTA($A$4:$A$11),1,"")</f>
        <v/>
      </c>
      <c r="Y13" s="22" t="str">
        <f aca="false">IF(COUNTIF(Y4:Y11,"X")=COUNTA($A$4:$A$11),1,"")</f>
        <v/>
      </c>
      <c r="Z13" s="22" t="str">
        <f aca="false">IF(COUNTIF(Z4:Z11,"X")=COUNTA($A$4:$A$11),1,"")</f>
        <v/>
      </c>
      <c r="AA13" s="22" t="str">
        <f aca="false">IF(COUNTIF(AA4:AA11,"X")=COUNTA($A$4:$A$11),1,"")</f>
        <v/>
      </c>
      <c r="AB13" s="22" t="str">
        <f aca="false">IF(COUNTIF(AB4:AB11,"X")=COUNTA($A$4:$A$11),1,"")</f>
        <v/>
      </c>
      <c r="AC13" s="22" t="str">
        <f aca="false">IF(COUNTIF(AC4:AC11,"X")=COUNTA($A$4:$A$11),1,"")</f>
        <v/>
      </c>
      <c r="AD13" s="22" t="str">
        <f aca="false">IF(COUNTIF(AD4:AD11,"X")=COUNTA($A$4:$A$11),1,"")</f>
        <v/>
      </c>
      <c r="AE13" s="22" t="str">
        <f aca="false">IF(COUNTIF(AE4:AE11,"X")=COUNTA($A$4:$A$11),1,"")</f>
        <v/>
      </c>
      <c r="AF13" s="22" t="str">
        <f aca="false">IF(COUNTIF(AF4:AF11,"X")=COUNTA($A$4:$A$11),1,"")</f>
        <v/>
      </c>
      <c r="AG13" s="22" t="str">
        <f aca="false">IF(COUNTIF(AG4:AG11,"X")=COUNTA($A$4:$A$11),1,"")</f>
        <v/>
      </c>
      <c r="AH13" s="22" t="str">
        <f aca="false">IF(COUNTIF(AH4:AH11,"X")=COUNTA($A$4:$A$11),1,"")</f>
        <v/>
      </c>
      <c r="AI13" s="23" t="n">
        <f aca="false">SUM(D13:AH13)</f>
        <v>4</v>
      </c>
    </row>
  </sheetData>
  <conditionalFormatting sqref="D4:AH11">
    <cfRule type="cellIs" priority="2" operator="equal" aboveAverage="0" equalAverage="0" bottom="0" percent="0" rank="0" text="" dxfId="0">
      <formula>"X"</formula>
    </cfRule>
  </conditionalFormatting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EDCAE"/>
    <pageSetUpPr fitToPage="false"/>
  </sheetPr>
  <dimension ref="A3:B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</cols>
  <sheetData>
    <row r="3" customFormat="false" ht="15" hidden="false" customHeight="false" outlineLevel="0" collapsed="false">
      <c r="A3" s="21" t="s">
        <v>23</v>
      </c>
      <c r="B3" s="21" t="s">
        <v>70</v>
      </c>
    </row>
    <row r="4" customFormat="false" ht="15" hidden="false" customHeight="false" outlineLevel="0" collapsed="false">
      <c r="A4" s="0" t="s">
        <v>58</v>
      </c>
      <c r="B4" s="0" t="s">
        <v>59</v>
      </c>
    </row>
    <row r="5" customFormat="false" ht="15" hidden="false" customHeight="false" outlineLevel="0" collapsed="false">
      <c r="A5" s="0" t="s">
        <v>61</v>
      </c>
    </row>
    <row r="6" customFormat="false" ht="15" hidden="false" customHeight="false" outlineLevel="0" collapsed="false">
      <c r="A6" s="0" t="s">
        <v>63</v>
      </c>
    </row>
    <row r="7" customFormat="false" ht="15" hidden="false" customHeight="false" outlineLevel="0" collapsed="false">
      <c r="A7" s="0" t="s">
        <v>71</v>
      </c>
    </row>
    <row r="8" customFormat="false" ht="15" hidden="false" customHeight="false" outlineLevel="0" collapsed="false">
      <c r="A8" s="0" t="s">
        <v>72</v>
      </c>
    </row>
    <row r="9" customFormat="false" ht="15" hidden="false" customHeight="false" outlineLevel="0" collapsed="false">
      <c r="A9" s="0" t="s">
        <v>73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2026-06-13T00:38:49Z</dcterms:created>
  <dc:creator>openpyxl</dc:creator>
  <dc:description/>
  <dc:language>en-US</dc:language>
  <cp:lastModifiedBy/>
  <dcterms:modified xsi:type="dcterms:W3CDTF">2026-06-13T00:39:14Z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