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Sleep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<sst xmlns="http://schemas.openxmlformats.org/spreadsheetml/2006/main" count="50" uniqueCount="31">
  <si>
    <t xml:space="preserve">How to Use  —  Sleep Tracker</t>
  </si>
  <si>
    <t xml:space="preserve">by ExcelGuru.io  |  Log when you sleep and wake — the sheet does the maths, even past midnight.</t>
  </si>
  <si>
    <t xml:space="preserve">What this template does</t>
  </si>
  <si>
    <t xml:space="preserve">Record your bedtime and wake time and the tracker works out how long you slept, then shows your averages and your run of short nights.</t>
  </si>
  <si>
    <t xml:space="preserve">Sheet 1 — Sleep Log</t>
  </si>
  <si>
    <t xml:space="preserve">Enter the date, your bedtime and wake time, then rate the quality. 'Hours Slept' calculates automatically and turns amber on any night under seven hours.</t>
  </si>
  <si>
    <t xml:space="preserve">How the overnight maths works</t>
  </si>
  <si>
    <t xml:space="preserve">Hours slept uses =MOD(Wake - Bedtime, 1) * 24, and the MOD is the clever part — it correctly handles bedtimes after midnight, so 23:00 to 07:00 reads as eight hours, not minus sixteen.</t>
  </si>
  <si>
    <t xml:space="preserve">Sheet 2 — Dashboard</t>
  </si>
  <si>
    <t xml:space="preserve">See nights logged, your average and best night, how many nights fell short of seven hours, and this week's average.</t>
  </si>
  <si>
    <t xml:space="preserve">Make it yours</t>
  </si>
  <si>
    <t xml:space="preserve">Edit the quality labels on the Lists tab, or add columns for caffeine, screen time or wake-ups to spot what helps you sleep — and what doesn't.</t>
  </si>
  <si>
    <t xml:space="preserve">SLEEP TRACKER  —  DASHBOARD</t>
  </si>
  <si>
    <t xml:space="preserve">Nights Logged</t>
  </si>
  <si>
    <t xml:space="preserve">Avg Hours</t>
  </si>
  <si>
    <t xml:space="preserve">Best Night</t>
  </si>
  <si>
    <t xml:space="preserve">Nights Under 7h</t>
  </si>
  <si>
    <t xml:space="preserve">Good+ Quality</t>
  </si>
  <si>
    <t xml:space="preserve">This Week Avg</t>
  </si>
  <si>
    <t xml:space="preserve">Hours Over Time</t>
  </si>
  <si>
    <t xml:space="preserve">Sleep Tracker — see how much you really sleep, and how well</t>
  </si>
  <si>
    <t xml:space="preserve">Date</t>
  </si>
  <si>
    <t xml:space="preserve">Bedtime</t>
  </si>
  <si>
    <t xml:space="preserve">Wake Time</t>
  </si>
  <si>
    <t xml:space="preserve">Hours Slept</t>
  </si>
  <si>
    <t xml:space="preserve">Quality</t>
  </si>
  <si>
    <t xml:space="preserve">Notes</t>
  </si>
  <si>
    <t xml:space="preserve">Good</t>
  </si>
  <si>
    <t xml:space="preserve">Fair</t>
  </si>
  <si>
    <t xml:space="preserve">Poor</t>
  </si>
  <si>
    <t xml:space="preserve">Excellent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</si>
</sst>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"/>
    <numFmt numFmtId="167" formatCode="yyyy\-mm\-dd"/>
    <numFmt numFmtId="168" formatCode="hh:mm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sz val="10"/>
      <name val="Arial"/>
      <family val="0"/>
      <charset val="1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4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A7EBB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Hours Slept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'Sleep Log'!D3</c:f>
              <c:strCache>
                <c:ptCount val="1"/>
                <c:pt idx="0">
                  <c:v>Hours Slept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'Sleep Log'!$A$4:$A$21</c:f>
              <c:strCache>
                <c:ptCount val="18"/>
                <c:pt idx="0">
                  <c:v>2026-05-27</c:v>
                </c:pt>
                <c:pt idx="1">
                  <c:v>2026-05-28</c:v>
                </c:pt>
                <c:pt idx="2">
                  <c:v>2026-05-29</c:v>
                </c:pt>
                <c:pt idx="3">
                  <c:v>2026-05-30</c:v>
                </c:pt>
                <c:pt idx="4">
                  <c:v>2026-05-31</c:v>
                </c:pt>
                <c:pt idx="5">
                  <c:v>2026-06-01</c:v>
                </c:pt>
                <c:pt idx="6">
                  <c:v>2026-06-02</c:v>
                </c:pt>
                <c:pt idx="7">
                  <c:v>2026-06-03</c:v>
                </c:pt>
                <c:pt idx="8">
                  <c:v>2026-06-04</c:v>
                </c:pt>
                <c:pt idx="9">
                  <c:v>2026-06-05</c:v>
                </c:pt>
                <c:pt idx="10">
                  <c:v>2026-06-06</c:v>
                </c:pt>
                <c:pt idx="11">
                  <c:v>2026-06-07</c:v>
                </c:pt>
                <c:pt idx="12">
                  <c:v>2026-06-08</c:v>
                </c:pt>
                <c:pt idx="13">
                  <c:v>2026-06-09</c:v>
                </c:pt>
                <c:pt idx="14">
                  <c:v>2026-06-10</c:v>
                </c:pt>
                <c:pt idx="15">
                  <c:v>2026-06-11</c:v>
                </c:pt>
                <c:pt idx="16">
                  <c:v>2026-06-12</c:v>
                </c:pt>
                <c:pt idx="17">
                  <c:v>2026-06-13</c:v>
                </c:pt>
              </c:strCache>
            </c:strRef>
          </c:cat>
          <c:val>
            <c:numRef>
              <c:f>'Sleep Log'!$D$4:$D$21</c:f>
              <c:numCache>
                <c:formatCode>0.0</c:formatCode>
                <c:ptCount val="18"/>
                <c:pt idx="0">
                  <c:v>8</c:v>
                </c:pt>
                <c:pt idx="1">
                  <c:v>7.75</c:v>
                </c:pt>
                <c:pt idx="2">
                  <c:v>6.75</c:v>
                </c:pt>
                <c:pt idx="3">
                  <c:v>8.5</c:v>
                </c:pt>
                <c:pt idx="4">
                  <c:v>6.5</c:v>
                </c:pt>
                <c:pt idx="5">
                  <c:v>8.74999999999944</c:v>
                </c:pt>
                <c:pt idx="6">
                  <c:v>5.75</c:v>
                </c:pt>
                <c:pt idx="7">
                  <c:v>7.5</c:v>
                </c:pt>
                <c:pt idx="8">
                  <c:v>7.5</c:v>
                </c:pt>
                <c:pt idx="9">
                  <c:v>7.75</c:v>
                </c:pt>
                <c:pt idx="10">
                  <c:v>7.75</c:v>
                </c:pt>
                <c:pt idx="11">
                  <c:v>8.25</c:v>
                </c:pt>
                <c:pt idx="12">
                  <c:v>9.49999999999944</c:v>
                </c:pt>
                <c:pt idx="13">
                  <c:v>8</c:v>
                </c:pt>
                <c:pt idx="14">
                  <c:v>8.74999999999944</c:v>
                </c:pt>
                <c:pt idx="15">
                  <c:v>7.5</c:v>
                </c:pt>
                <c:pt idx="16">
                  <c:v>8.25</c:v>
                </c:pt>
                <c:pt idx="17">
                  <c:v>7.24999999999945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59501950"/>
        <c:axId val="97306087"/>
      </c:lineChart>
      <c:catAx>
        <c:axId val="59501950"/>
        <c:scaling>
          <c:orientation val="minMax"/>
        </c:scaling>
        <c:delete val="0"/>
        <c:axPos val="b"/>
        <c:numFmt formatCode="yyyy\-mm\-dd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7306087"/>
        <c:crosses val="autoZero"/>
        <c:auto val="1"/>
        <c:lblAlgn val="ctr"/>
        <c:lblOffset val="100"/>
        <c:noMultiLvlLbl val="0"/>
      </c:catAx>
      <c:valAx>
        <c:axId val="9730608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.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950195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10</xdr:row>
      <xdr:rowOff>0</xdr:rowOff>
    </xdr:from>
    <xdr:to>
      <xdr:col>5</xdr:col>
      <xdr:colOff>473400</xdr:colOff>
      <xdr:row>25</xdr:row>
      <xdr:rowOff>21960</xdr:rowOff>
    </xdr:to>
    <xdr:graphicFrame>
      <xdr:nvGraphicFramePr>
        <xdr:cNvPr id="0" name="Chart 1"/>
        <xdr:cNvGraphicFramePr/>
      </xdr:nvGraphicFramePr>
      <xdr:xfrm>
        <a:off x="0" y="2523960"/>
        <a:ext cx="57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COUNT('Sleep Log'!D4:D43)</f>
        <v>18</v>
      </c>
      <c r="B4" s="7"/>
      <c r="C4" s="8" t="n">
        <f aca="false">IFERROR(AVERAGE('Sleep Log'!D4:D43),0)</f>
        <v>7.77777777777765</v>
      </c>
      <c r="D4" s="8"/>
      <c r="E4" s="8" t="n">
        <f aca="false">IFERROR(MAX('Sleep Log'!D4:D43),0)</f>
        <v>9.49999999999944</v>
      </c>
      <c r="F4" s="8"/>
      <c r="G4" s="7" t="n">
        <f aca="false">COUNTIF('Sleep Log'!D4:D43,"&lt;7")</f>
        <v>3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COUNTIF('Sleep Log'!E4:E43,"Good")+COUNTIF('Sleep Log'!E4:E43,"Excellent")</f>
        <v>9</v>
      </c>
      <c r="B7" s="7"/>
      <c r="C7" s="8" t="n">
        <f aca="true">IFERROR(AVERAGEIFS('Sleep Log'!D4:D43,'Sleep Log'!A4:A43,"&gt;="&amp;(TODAY()-6)),0)</f>
        <v>8.21428571428548</v>
      </c>
      <c r="D7" s="8"/>
    </row>
    <row r="10" customFormat="false" ht="15" hidden="false" customHeight="false" outlineLevel="0" collapsed="false">
      <c r="A10" s="9" t="s">
        <v>19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F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3" min="2" style="0" width="11"/>
    <col collapsed="false" customWidth="true" hidden="false" outlineLevel="0" max="4" min="4" style="0" width="12"/>
    <col collapsed="false" customWidth="true" hidden="false" outlineLevel="0" max="5" min="5" style="0" width="11"/>
    <col collapsed="false" customWidth="true" hidden="false" outlineLevel="0" max="6" min="6" style="0" width="24"/>
  </cols>
  <sheetData>
    <row r="1" customFormat="false" ht="90.25" hidden="false" customHeight="false" outlineLevel="0" collapsed="false">
      <c r="A1" s="10" t="s">
        <v>20</v>
      </c>
    </row>
    <row r="3" customFormat="false" ht="15" hidden="false" customHeight="false" outlineLevel="0" collapsed="false">
      <c r="A3" s="11" t="s">
        <v>21</v>
      </c>
      <c r="B3" s="11" t="s">
        <v>22</v>
      </c>
      <c r="C3" s="11" t="s">
        <v>23</v>
      </c>
      <c r="D3" s="11" t="s">
        <v>24</v>
      </c>
      <c r="E3" s="11" t="s">
        <v>25</v>
      </c>
      <c r="F3" s="11" t="s">
        <v>26</v>
      </c>
    </row>
    <row r="4" customFormat="false" ht="15" hidden="false" customHeight="false" outlineLevel="0" collapsed="false">
      <c r="A4" s="12" t="n">
        <v>46169</v>
      </c>
      <c r="B4" s="13" t="n">
        <v>0.979166666666667</v>
      </c>
      <c r="C4" s="13" t="n">
        <v>0.3125</v>
      </c>
      <c r="D4" s="14" t="n">
        <f aca="false">IF(OR(B4="",C4=""),"",MOD(C4-B4,1)*24)</f>
        <v>8</v>
      </c>
      <c r="E4" s="15" t="s">
        <v>27</v>
      </c>
      <c r="F4" s="16"/>
    </row>
    <row r="5" customFormat="false" ht="15" hidden="false" customHeight="false" outlineLevel="0" collapsed="false">
      <c r="A5" s="12" t="n">
        <v>46170</v>
      </c>
      <c r="B5" s="13" t="n">
        <v>0.96875</v>
      </c>
      <c r="C5" s="13" t="n">
        <v>0.291666666666667</v>
      </c>
      <c r="D5" s="17" t="n">
        <f aca="false">IF(OR(B5="",C5=""),"",MOD(C5-B5,1)*24)</f>
        <v>7.75</v>
      </c>
      <c r="E5" s="15" t="s">
        <v>27</v>
      </c>
      <c r="F5" s="16"/>
    </row>
    <row r="6" customFormat="false" ht="15" hidden="false" customHeight="false" outlineLevel="0" collapsed="false">
      <c r="A6" s="12" t="n">
        <v>46171</v>
      </c>
      <c r="B6" s="13" t="n">
        <v>0.979166666666667</v>
      </c>
      <c r="C6" s="13" t="n">
        <v>0.260416666666667</v>
      </c>
      <c r="D6" s="14" t="n">
        <f aca="false">IF(OR(B6="",C6=""),"",MOD(C6-B6,1)*24)</f>
        <v>6.75</v>
      </c>
      <c r="E6" s="15" t="s">
        <v>27</v>
      </c>
      <c r="F6" s="16"/>
    </row>
    <row r="7" customFormat="false" ht="15" hidden="false" customHeight="false" outlineLevel="0" collapsed="false">
      <c r="A7" s="12" t="n">
        <v>46172</v>
      </c>
      <c r="B7" s="13" t="n">
        <v>0.9375</v>
      </c>
      <c r="C7" s="13" t="n">
        <v>0.291666666666667</v>
      </c>
      <c r="D7" s="17" t="n">
        <f aca="false">IF(OR(B7="",C7=""),"",MOD(C7-B7,1)*24)</f>
        <v>8.5</v>
      </c>
      <c r="E7" s="15" t="s">
        <v>28</v>
      </c>
      <c r="F7" s="16"/>
    </row>
    <row r="8" customFormat="false" ht="15" hidden="false" customHeight="false" outlineLevel="0" collapsed="false">
      <c r="A8" s="12" t="n">
        <v>46173</v>
      </c>
      <c r="B8" s="13" t="n">
        <v>0.03125</v>
      </c>
      <c r="C8" s="13" t="n">
        <v>0.302083333333333</v>
      </c>
      <c r="D8" s="14" t="n">
        <f aca="false">IF(OR(B8="",C8=""),"",MOD(C8-B8,1)*24)</f>
        <v>6.5</v>
      </c>
      <c r="E8" s="15" t="s">
        <v>28</v>
      </c>
      <c r="F8" s="16"/>
    </row>
    <row r="9" customFormat="false" ht="15" hidden="false" customHeight="false" outlineLevel="0" collapsed="false">
      <c r="A9" s="12" t="n">
        <v>46174</v>
      </c>
      <c r="B9" s="13" t="n">
        <v>0.989583333333333</v>
      </c>
      <c r="C9" s="13" t="n">
        <v>0.354166666666667</v>
      </c>
      <c r="D9" s="17" t="n">
        <f aca="false">IF(OR(B9="",C9=""),"",MOD(C9-B9,1)*24)</f>
        <v>8.74999999999944</v>
      </c>
      <c r="E9" s="15" t="s">
        <v>28</v>
      </c>
      <c r="F9" s="16"/>
    </row>
    <row r="10" customFormat="false" ht="15" hidden="false" customHeight="false" outlineLevel="0" collapsed="false">
      <c r="A10" s="12" t="n">
        <v>46175</v>
      </c>
      <c r="B10" s="13" t="n">
        <v>0.0208333333333333</v>
      </c>
      <c r="C10" s="13" t="n">
        <v>0.260416666666667</v>
      </c>
      <c r="D10" s="14" t="n">
        <f aca="false">IF(OR(B10="",C10=""),"",MOD(C10-B10,1)*24)</f>
        <v>5.75</v>
      </c>
      <c r="E10" s="15" t="s">
        <v>29</v>
      </c>
      <c r="F10" s="16"/>
    </row>
    <row r="11" customFormat="false" ht="15" hidden="false" customHeight="false" outlineLevel="0" collapsed="false">
      <c r="A11" s="12" t="n">
        <v>46176</v>
      </c>
      <c r="B11" s="13" t="n">
        <v>0.989583333333333</v>
      </c>
      <c r="C11" s="13" t="n">
        <v>0.302083333333333</v>
      </c>
      <c r="D11" s="17" t="n">
        <f aca="false">IF(OR(B11="",C11=""),"",MOD(C11-B11,1)*24)</f>
        <v>7.5</v>
      </c>
      <c r="E11" s="15" t="s">
        <v>30</v>
      </c>
      <c r="F11" s="16"/>
    </row>
    <row r="12" customFormat="false" ht="15" hidden="false" customHeight="false" outlineLevel="0" collapsed="false">
      <c r="A12" s="12" t="n">
        <v>46177</v>
      </c>
      <c r="B12" s="13" t="n">
        <v>0.979166666666667</v>
      </c>
      <c r="C12" s="13" t="n">
        <v>0.291666666666667</v>
      </c>
      <c r="D12" s="14" t="n">
        <f aca="false">IF(OR(B12="",C12=""),"",MOD(C12-B12,1)*24)</f>
        <v>7.5</v>
      </c>
      <c r="E12" s="15" t="s">
        <v>29</v>
      </c>
      <c r="F12" s="16"/>
    </row>
    <row r="13" customFormat="false" ht="15" hidden="false" customHeight="false" outlineLevel="0" collapsed="false">
      <c r="A13" s="12" t="n">
        <v>46178</v>
      </c>
      <c r="B13" s="13" t="n">
        <v>0.979166666666667</v>
      </c>
      <c r="C13" s="13" t="n">
        <v>0.302083333333333</v>
      </c>
      <c r="D13" s="17" t="n">
        <f aca="false">IF(OR(B13="",C13=""),"",MOD(C13-B13,1)*24)</f>
        <v>7.75</v>
      </c>
      <c r="E13" s="15" t="s">
        <v>28</v>
      </c>
      <c r="F13" s="16"/>
    </row>
    <row r="14" customFormat="false" ht="15" hidden="false" customHeight="false" outlineLevel="0" collapsed="false">
      <c r="A14" s="12" t="n">
        <v>46179</v>
      </c>
      <c r="B14" s="13" t="n">
        <v>0.989583333333333</v>
      </c>
      <c r="C14" s="13" t="n">
        <v>0.3125</v>
      </c>
      <c r="D14" s="14" t="n">
        <f aca="false">IF(OR(B14="",C14=""),"",MOD(C14-B14,1)*24)</f>
        <v>7.75</v>
      </c>
      <c r="E14" s="15" t="s">
        <v>30</v>
      </c>
      <c r="F14" s="16"/>
    </row>
    <row r="15" customFormat="false" ht="15" hidden="false" customHeight="false" outlineLevel="0" collapsed="false">
      <c r="A15" s="12" t="n">
        <v>46180</v>
      </c>
      <c r="B15" s="13" t="n">
        <v>0.96875</v>
      </c>
      <c r="C15" s="13" t="n">
        <v>0.3125</v>
      </c>
      <c r="D15" s="17" t="n">
        <f aca="false">IF(OR(B15="",C15=""),"",MOD(C15-B15,1)*24)</f>
        <v>8.25</v>
      </c>
      <c r="E15" s="15" t="s">
        <v>28</v>
      </c>
      <c r="F15" s="16"/>
    </row>
    <row r="16" customFormat="false" ht="15" hidden="false" customHeight="false" outlineLevel="0" collapsed="false">
      <c r="A16" s="12" t="n">
        <v>46181</v>
      </c>
      <c r="B16" s="13" t="n">
        <v>0.958333333333333</v>
      </c>
      <c r="C16" s="13" t="n">
        <v>0.354166666666667</v>
      </c>
      <c r="D16" s="14" t="n">
        <f aca="false">IF(OR(B16="",C16=""),"",MOD(C16-B16,1)*24)</f>
        <v>9.49999999999944</v>
      </c>
      <c r="E16" s="15" t="s">
        <v>30</v>
      </c>
      <c r="F16" s="16"/>
    </row>
    <row r="17" customFormat="false" ht="15" hidden="false" customHeight="false" outlineLevel="0" collapsed="false">
      <c r="A17" s="12" t="n">
        <v>46182</v>
      </c>
      <c r="B17" s="13" t="n">
        <v>0</v>
      </c>
      <c r="C17" s="13" t="n">
        <v>0.333333333333333</v>
      </c>
      <c r="D17" s="17" t="n">
        <f aca="false">IF(OR(B17="",C17=""),"",MOD(C17-B17,1)*24)</f>
        <v>8</v>
      </c>
      <c r="E17" s="15" t="s">
        <v>27</v>
      </c>
      <c r="F17" s="16"/>
    </row>
    <row r="18" customFormat="false" ht="15" hidden="false" customHeight="false" outlineLevel="0" collapsed="false">
      <c r="A18" s="12" t="n">
        <v>46183</v>
      </c>
      <c r="B18" s="13" t="n">
        <v>0.989583333333333</v>
      </c>
      <c r="C18" s="13" t="n">
        <v>0.354166666666667</v>
      </c>
      <c r="D18" s="14" t="n">
        <f aca="false">IF(OR(B18="",C18=""),"",MOD(C18-B18,1)*24)</f>
        <v>8.74999999999944</v>
      </c>
      <c r="E18" s="15" t="s">
        <v>28</v>
      </c>
      <c r="F18" s="16"/>
    </row>
    <row r="19" customFormat="false" ht="15" hidden="false" customHeight="false" outlineLevel="0" collapsed="false">
      <c r="A19" s="12" t="n">
        <v>46184</v>
      </c>
      <c r="B19" s="13" t="n">
        <v>0.989583333333333</v>
      </c>
      <c r="C19" s="13" t="n">
        <v>0.302083333333333</v>
      </c>
      <c r="D19" s="17" t="n">
        <f aca="false">IF(OR(B19="",C19=""),"",MOD(C19-B19,1)*24)</f>
        <v>7.5</v>
      </c>
      <c r="E19" s="15" t="s">
        <v>27</v>
      </c>
      <c r="F19" s="16"/>
    </row>
    <row r="20" customFormat="false" ht="15" hidden="false" customHeight="false" outlineLevel="0" collapsed="false">
      <c r="A20" s="12" t="n">
        <v>46185</v>
      </c>
      <c r="B20" s="13" t="n">
        <v>0.96875</v>
      </c>
      <c r="C20" s="13" t="n">
        <v>0.3125</v>
      </c>
      <c r="D20" s="14" t="n">
        <f aca="false">IF(OR(B20="",C20=""),"",MOD(C20-B20,1)*24)</f>
        <v>8.25</v>
      </c>
      <c r="E20" s="15" t="s">
        <v>30</v>
      </c>
      <c r="F20" s="16"/>
    </row>
    <row r="21" customFormat="false" ht="15" hidden="false" customHeight="false" outlineLevel="0" collapsed="false">
      <c r="A21" s="12" t="n">
        <v>46186</v>
      </c>
      <c r="B21" s="13" t="n">
        <v>0.958333333333333</v>
      </c>
      <c r="C21" s="13" t="n">
        <v>0.260416666666667</v>
      </c>
      <c r="D21" s="17" t="n">
        <f aca="false">IF(OR(B21="",C21=""),"",MOD(C21-B21,1)*24)</f>
        <v>7.24999999999945</v>
      </c>
      <c r="E21" s="15" t="s">
        <v>29</v>
      </c>
      <c r="F21" s="16"/>
    </row>
    <row r="22" customFormat="false" ht="15" hidden="false" customHeight="false" outlineLevel="0" collapsed="false">
      <c r="A22" s="12"/>
      <c r="B22" s="13"/>
      <c r="C22" s="13"/>
      <c r="D22" s="14" t="str">
        <f aca="false">IF(OR(B22="",C22=""),"",MOD(C22-B22,1)*24)</f>
        <v/>
      </c>
      <c r="E22" s="15"/>
      <c r="F22" s="16"/>
    </row>
    <row r="23" customFormat="false" ht="15" hidden="false" customHeight="false" outlineLevel="0" collapsed="false">
      <c r="A23" s="12"/>
      <c r="B23" s="13"/>
      <c r="C23" s="13"/>
      <c r="D23" s="17" t="str">
        <f aca="false">IF(OR(B23="",C23=""),"",MOD(C23-B23,1)*24)</f>
        <v/>
      </c>
      <c r="E23" s="15"/>
      <c r="F23" s="16"/>
    </row>
    <row r="24" customFormat="false" ht="15" hidden="false" customHeight="false" outlineLevel="0" collapsed="false">
      <c r="A24" s="12"/>
      <c r="B24" s="13"/>
      <c r="C24" s="13"/>
      <c r="D24" s="14" t="str">
        <f aca="false">IF(OR(B24="",C24=""),"",MOD(C24-B24,1)*24)</f>
        <v/>
      </c>
      <c r="E24" s="15"/>
      <c r="F24" s="16"/>
    </row>
    <row r="25" customFormat="false" ht="15" hidden="false" customHeight="false" outlineLevel="0" collapsed="false">
      <c r="A25" s="12"/>
      <c r="B25" s="13"/>
      <c r="C25" s="13"/>
      <c r="D25" s="17" t="str">
        <f aca="false">IF(OR(B25="",C25=""),"",MOD(C25-B25,1)*24)</f>
        <v/>
      </c>
      <c r="E25" s="15"/>
      <c r="F25" s="16"/>
    </row>
    <row r="26" customFormat="false" ht="15" hidden="false" customHeight="false" outlineLevel="0" collapsed="false">
      <c r="A26" s="12"/>
      <c r="B26" s="13"/>
      <c r="C26" s="13"/>
      <c r="D26" s="14" t="str">
        <f aca="false">IF(OR(B26="",C26=""),"",MOD(C26-B26,1)*24)</f>
        <v/>
      </c>
      <c r="E26" s="15"/>
      <c r="F26" s="16"/>
    </row>
    <row r="27" customFormat="false" ht="15" hidden="false" customHeight="false" outlineLevel="0" collapsed="false">
      <c r="A27" s="12"/>
      <c r="B27" s="13"/>
      <c r="C27" s="13"/>
      <c r="D27" s="17" t="str">
        <f aca="false">IF(OR(B27="",C27=""),"",MOD(C27-B27,1)*24)</f>
        <v/>
      </c>
      <c r="E27" s="15"/>
      <c r="F27" s="16"/>
    </row>
    <row r="28" customFormat="false" ht="15" hidden="false" customHeight="false" outlineLevel="0" collapsed="false">
      <c r="A28" s="12"/>
      <c r="B28" s="13"/>
      <c r="C28" s="13"/>
      <c r="D28" s="14" t="str">
        <f aca="false">IF(OR(B28="",C28=""),"",MOD(C28-B28,1)*24)</f>
        <v/>
      </c>
      <c r="E28" s="15"/>
      <c r="F28" s="16"/>
    </row>
    <row r="29" customFormat="false" ht="15" hidden="false" customHeight="false" outlineLevel="0" collapsed="false">
      <c r="A29" s="12"/>
      <c r="B29" s="13"/>
      <c r="C29" s="13"/>
      <c r="D29" s="17" t="str">
        <f aca="false">IF(OR(B29="",C29=""),"",MOD(C29-B29,1)*24)</f>
        <v/>
      </c>
      <c r="E29" s="15"/>
      <c r="F29" s="16"/>
    </row>
    <row r="30" customFormat="false" ht="15" hidden="false" customHeight="false" outlineLevel="0" collapsed="false">
      <c r="A30" s="12"/>
      <c r="B30" s="13"/>
      <c r="C30" s="13"/>
      <c r="D30" s="14" t="str">
        <f aca="false">IF(OR(B30="",C30=""),"",MOD(C30-B30,1)*24)</f>
        <v/>
      </c>
      <c r="E30" s="15"/>
      <c r="F30" s="16"/>
    </row>
    <row r="31" customFormat="false" ht="15" hidden="false" customHeight="false" outlineLevel="0" collapsed="false">
      <c r="A31" s="12"/>
      <c r="B31" s="13"/>
      <c r="C31" s="13"/>
      <c r="D31" s="17" t="str">
        <f aca="false">IF(OR(B31="",C31=""),"",MOD(C31-B31,1)*24)</f>
        <v/>
      </c>
      <c r="E31" s="15"/>
      <c r="F31" s="16"/>
    </row>
    <row r="32" customFormat="false" ht="15" hidden="false" customHeight="false" outlineLevel="0" collapsed="false">
      <c r="A32" s="12"/>
      <c r="B32" s="13"/>
      <c r="C32" s="13"/>
      <c r="D32" s="14" t="str">
        <f aca="false">IF(OR(B32="",C32=""),"",MOD(C32-B32,1)*24)</f>
        <v/>
      </c>
      <c r="E32" s="15"/>
      <c r="F32" s="16"/>
    </row>
    <row r="33" customFormat="false" ht="15" hidden="false" customHeight="false" outlineLevel="0" collapsed="false">
      <c r="A33" s="12"/>
      <c r="B33" s="13"/>
      <c r="C33" s="13"/>
      <c r="D33" s="17" t="str">
        <f aca="false">IF(OR(B33="",C33=""),"",MOD(C33-B33,1)*24)</f>
        <v/>
      </c>
      <c r="E33" s="15"/>
      <c r="F33" s="16"/>
    </row>
    <row r="34" customFormat="false" ht="15" hidden="false" customHeight="false" outlineLevel="0" collapsed="false">
      <c r="A34" s="12"/>
      <c r="B34" s="13"/>
      <c r="C34" s="13"/>
      <c r="D34" s="14" t="str">
        <f aca="false">IF(OR(B34="",C34=""),"",MOD(C34-B34,1)*24)</f>
        <v/>
      </c>
      <c r="E34" s="15"/>
      <c r="F34" s="16"/>
    </row>
    <row r="35" customFormat="false" ht="15" hidden="false" customHeight="false" outlineLevel="0" collapsed="false">
      <c r="A35" s="12"/>
      <c r="B35" s="13"/>
      <c r="C35" s="13"/>
      <c r="D35" s="17" t="str">
        <f aca="false">IF(OR(B35="",C35=""),"",MOD(C35-B35,1)*24)</f>
        <v/>
      </c>
      <c r="E35" s="15"/>
      <c r="F35" s="16"/>
    </row>
    <row r="36" customFormat="false" ht="15" hidden="false" customHeight="false" outlineLevel="0" collapsed="false">
      <c r="A36" s="12"/>
      <c r="B36" s="13"/>
      <c r="C36" s="13"/>
      <c r="D36" s="14" t="str">
        <f aca="false">IF(OR(B36="",C36=""),"",MOD(C36-B36,1)*24)</f>
        <v/>
      </c>
      <c r="E36" s="15"/>
      <c r="F36" s="16"/>
    </row>
    <row r="37" customFormat="false" ht="15" hidden="false" customHeight="false" outlineLevel="0" collapsed="false">
      <c r="A37" s="12"/>
      <c r="B37" s="13"/>
      <c r="C37" s="13"/>
      <c r="D37" s="17" t="str">
        <f aca="false">IF(OR(B37="",C37=""),"",MOD(C37-B37,1)*24)</f>
        <v/>
      </c>
      <c r="E37" s="15"/>
      <c r="F37" s="16"/>
    </row>
    <row r="38" customFormat="false" ht="15" hidden="false" customHeight="false" outlineLevel="0" collapsed="false">
      <c r="A38" s="12"/>
      <c r="B38" s="13"/>
      <c r="C38" s="13"/>
      <c r="D38" s="14" t="str">
        <f aca="false">IF(OR(B38="",C38=""),"",MOD(C38-B38,1)*24)</f>
        <v/>
      </c>
      <c r="E38" s="15"/>
      <c r="F38" s="16"/>
    </row>
    <row r="39" customFormat="false" ht="15" hidden="false" customHeight="false" outlineLevel="0" collapsed="false">
      <c r="A39" s="12"/>
      <c r="B39" s="13"/>
      <c r="C39" s="13"/>
      <c r="D39" s="17" t="str">
        <f aca="false">IF(OR(B39="",C39=""),"",MOD(C39-B39,1)*24)</f>
        <v/>
      </c>
      <c r="E39" s="15"/>
      <c r="F39" s="16"/>
    </row>
    <row r="40" customFormat="false" ht="15" hidden="false" customHeight="false" outlineLevel="0" collapsed="false">
      <c r="A40" s="12"/>
      <c r="B40" s="13"/>
      <c r="C40" s="13"/>
      <c r="D40" s="14" t="str">
        <f aca="false">IF(OR(B40="",C40=""),"",MOD(C40-B40,1)*24)</f>
        <v/>
      </c>
      <c r="E40" s="15"/>
      <c r="F40" s="16"/>
    </row>
    <row r="41" customFormat="false" ht="15" hidden="false" customHeight="false" outlineLevel="0" collapsed="false">
      <c r="A41" s="12"/>
      <c r="B41" s="13"/>
      <c r="C41" s="13"/>
      <c r="D41" s="17" t="str">
        <f aca="false">IF(OR(B41="",C41=""),"",MOD(C41-B41,1)*24)</f>
        <v/>
      </c>
      <c r="E41" s="15"/>
      <c r="F41" s="16"/>
    </row>
    <row r="42" customFormat="false" ht="15" hidden="false" customHeight="false" outlineLevel="0" collapsed="false">
      <c r="A42" s="12"/>
      <c r="B42" s="13"/>
      <c r="C42" s="13"/>
      <c r="D42" s="14" t="str">
        <f aca="false">IF(OR(B42="",C42=""),"",MOD(C42-B42,1)*24)</f>
        <v/>
      </c>
      <c r="E42" s="15"/>
      <c r="F42" s="16"/>
    </row>
    <row r="43" customFormat="false" ht="15" hidden="false" customHeight="false" outlineLevel="0" collapsed="false">
      <c r="A43" s="12"/>
      <c r="B43" s="13"/>
      <c r="C43" s="13"/>
      <c r="D43" s="17" t="str">
        <f aca="false">IF(OR(B43="",C43=""),"",MOD(C43-B43,1)*24)</f>
        <v/>
      </c>
      <c r="E43" s="15"/>
      <c r="F43" s="16"/>
    </row>
  </sheetData>
  <conditionalFormatting sqref="E4:E43">
    <cfRule type="cellIs" priority="2" operator="equal" aboveAverage="0" equalAverage="0" bottom="0" percent="0" rank="0" text="" dxfId="0">
      <formula>"Excellent"</formula>
    </cfRule>
    <cfRule type="cellIs" priority="3" operator="equal" aboveAverage="0" equalAverage="0" bottom="0" percent="0" rank="0" text="" dxfId="0">
      <formula>"Good"</formula>
    </cfRule>
    <cfRule type="cellIs" priority="4" operator="equal" aboveAverage="0" equalAverage="0" bottom="0" percent="0" rank="0" text="" dxfId="1">
      <formula>"Fair"</formula>
    </cfRule>
    <cfRule type="cellIs" priority="5" operator="equal" aboveAverage="0" equalAverage="0" bottom="0" percent="0" rank="0" text="" dxfId="2">
      <formula>"Poor"</formula>
    </cfRule>
  </conditionalFormatting>
  <conditionalFormatting sqref="D4:D43">
    <cfRule type="cellIs" priority="6" operator="lessThan" aboveAverage="0" equalAverage="0" bottom="0" percent="0" rank="0" text="" dxfId="1">
      <formula>7</formula>
    </cfRule>
  </conditionalFormatting>
  <dataValidations count="1">
    <dataValidation allowBlank="true" errorStyle="stop" operator="between" showDropDown="false" showErrorMessage="false" showInputMessage="false" sqref="E4:E43" type="list">
      <formula1>Lists!$A$4:$A$7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A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</cols>
  <sheetData>
    <row r="3" customFormat="false" ht="15" hidden="false" customHeight="false" outlineLevel="0" collapsed="false">
      <c r="A3" s="18" t="s">
        <v>25</v>
      </c>
    </row>
    <row r="4" customFormat="false" ht="15" hidden="false" customHeight="false" outlineLevel="0" collapsed="false">
      <c r="A4" s="0" t="s">
        <v>30</v>
      </c>
    </row>
    <row r="5" customFormat="false" ht="15" hidden="false" customHeight="false" outlineLevel="0" collapsed="false">
      <c r="A5" s="0" t="s">
        <v>27</v>
      </c>
    </row>
    <row r="6" customFormat="false" ht="15" hidden="false" customHeight="false" outlineLevel="0" collapsed="false">
      <c r="A6" s="0" t="s">
        <v>28</v>
      </c>
    </row>
    <row r="7" customFormat="false" ht="15" hidden="false" customHeight="false" outlineLevel="0" collapsed="false">
      <c r="A7" s="0" t="s">
        <v>29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2026-06-13T01:06:35Z</dcterms:created>
  <dc:creator>openpyxl</dc:creator>
  <dc:description/>
  <dc:language>en-US</dc:language>
  <cp:lastModifiedBy/>
  <dcterms:modified xsi:type="dcterms:W3CDTF">2026-06-13T01:06:44Z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