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How to Use" sheetId="1" state="visible" r:id="rId3"/>
    <sheet name="Dashboard" sheetId="2" state="visible" r:id="rId4"/>
    <sheet name="Incident Log" sheetId="3" state="visible" r:id="rId5"/>
    <sheet name="Lists" sheetId="4" state="visible" r:id="rId6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<sst xmlns="http://schemas.openxmlformats.org/spreadsheetml/2006/main" count="78" uniqueCount="57">
  <si>
    <t xml:space="preserve">How to Use  —  Safety Incident Log</t>
  </si>
  <si>
    <t xml:space="preserve">by ExcelGuru.io  |  ExcelGuru.io  |  Record, track and learn from every incident</t>
  </si>
  <si>
    <t xml:space="preserve">1. Log every incident</t>
  </si>
  <si>
    <t xml:space="preserve">Record the date, location, type and a clear description. The ID is generated automatically.</t>
  </si>
  <si>
    <t xml:space="preserve">2. Rate the severity</t>
  </si>
  <si>
    <t xml:space="preserve">Set the severity honestly. High and Critical entries are highlighted for attention.</t>
  </si>
  <si>
    <t xml:space="preserve">3. Track to closure</t>
  </si>
  <si>
    <t xml:space="preserve">Move each incident from Open to Investigating to Closed, and record the action taken.</t>
  </si>
  <si>
    <t xml:space="preserve">4. Review the dashboard</t>
  </si>
  <si>
    <t xml:space="preserve">Watch open and high-severity counts, and review near misses to prevent future harm.</t>
  </si>
  <si>
    <t xml:space="preserve">Safety Incident Log — Dashboard</t>
  </si>
  <si>
    <t xml:space="preserve">Total Incidents</t>
  </si>
  <si>
    <t xml:space="preserve">Open</t>
  </si>
  <si>
    <t xml:space="preserve">High / Critical</t>
  </si>
  <si>
    <t xml:space="preserve">Closed</t>
  </si>
  <si>
    <t xml:space="preserve">This Month</t>
  </si>
  <si>
    <t xml:space="preserve">Near Misses</t>
  </si>
  <si>
    <t xml:space="preserve">Safety Incident Log</t>
  </si>
  <si>
    <t xml:space="preserve">ExcelGuru.io  |  Record, track and learn from every incident</t>
  </si>
  <si>
    <t xml:space="preserve">ID</t>
  </si>
  <si>
    <t xml:space="preserve">Date</t>
  </si>
  <si>
    <t xml:space="preserve">Location</t>
  </si>
  <si>
    <t xml:space="preserve">Type</t>
  </si>
  <si>
    <t xml:space="preserve">Severity</t>
  </si>
  <si>
    <t xml:space="preserve">Description</t>
  </si>
  <si>
    <t xml:space="preserve">Reported By</t>
  </si>
  <si>
    <t xml:space="preserve">Status</t>
  </si>
  <si>
    <t xml:space="preserve">Action Taken</t>
  </si>
  <si>
    <t xml:space="preserve">Warehouse</t>
  </si>
  <si>
    <t xml:space="preserve">Near Miss</t>
  </si>
  <si>
    <t xml:space="preserve">Medium</t>
  </si>
  <si>
    <t xml:space="preserve">Pallet stacked too high, nearly fell</t>
  </si>
  <si>
    <t xml:space="preserve">Sam</t>
  </si>
  <si>
    <t xml:space="preserve">Restacked; briefed team</t>
  </si>
  <si>
    <t xml:space="preserve">Office</t>
  </si>
  <si>
    <t xml:space="preserve">Hazard</t>
  </si>
  <si>
    <t xml:space="preserve">Low</t>
  </si>
  <si>
    <t xml:space="preserve">Trailing cable by desk 4</t>
  </si>
  <si>
    <t xml:space="preserve">Alex</t>
  </si>
  <si>
    <t xml:space="preserve">Cable tidied</t>
  </si>
  <si>
    <t xml:space="preserve">Loading bay</t>
  </si>
  <si>
    <t xml:space="preserve">Injury</t>
  </si>
  <si>
    <t xml:space="preserve">High</t>
  </si>
  <si>
    <t xml:space="preserve">Slip on wet floor, minor sprain</t>
  </si>
  <si>
    <t xml:space="preserve">Priya</t>
  </si>
  <si>
    <t xml:space="preserve">Investigating</t>
  </si>
  <si>
    <t xml:space="preserve">First aid given</t>
  </si>
  <si>
    <t xml:space="preserve">Workshop</t>
  </si>
  <si>
    <t xml:space="preserve">Property</t>
  </si>
  <si>
    <t xml:space="preserve">Forklift scraped racking</t>
  </si>
  <si>
    <t xml:space="preserve">Chris</t>
  </si>
  <si>
    <t xml:space="preserve">Critical</t>
  </si>
  <si>
    <t xml:space="preserve">Forklift reversed near pedestrian</t>
  </si>
  <si>
    <t xml:space="preserve">Jordan</t>
  </si>
  <si>
    <t xml:space="preserve">Area cordoned</t>
  </si>
  <si>
    <t xml:space="preserve">Lists  —  edit these to customise dropdowns</t>
  </si>
  <si>
    <t xml:space="preserve">Other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</si>
</sst>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0"/>
    <numFmt numFmtId="166" formatCode="mm/dd/yy"/>
  </numFmts>
  <fonts count="14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5"/>
      <color rgb="FFFFFFFF"/>
      <name val="Arial"/>
      <family val="0"/>
      <charset val="1"/>
    </font>
    <font>
      <b val="true"/>
      <sz val="10"/>
      <color rgb="FF3AB86A"/>
      <name val="Arial"/>
      <family val="0"/>
      <charset val="1"/>
    </font>
    <font>
      <b val="true"/>
      <sz val="12"/>
      <color rgb="FF1A5C35"/>
      <name val="Arial"/>
      <family val="0"/>
      <charset val="1"/>
    </font>
    <font>
      <sz val="10"/>
      <color rgb="FF222222"/>
      <name val="Arial"/>
      <family val="0"/>
      <charset val="1"/>
    </font>
    <font>
      <b val="true"/>
      <sz val="16"/>
      <color rgb="FFFFFFFF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b val="true"/>
      <sz val="20"/>
      <color rgb="FF1A5C35"/>
      <name val="Arial"/>
      <family val="0"/>
      <charset val="1"/>
    </font>
    <font>
      <b val="true"/>
      <sz val="14"/>
      <color rgb="FFFFFFFF"/>
      <name val="Arial"/>
      <family val="0"/>
      <charset val="1"/>
    </font>
    <font>
      <sz val="10"/>
      <name val="Arial"/>
      <family val="0"/>
      <charset val="1"/>
    </font>
    <font>
      <b val="true"/>
      <sz val="12"/>
      <color rgb="FFFFFFFF"/>
      <name val="Arial"/>
      <family val="0"/>
      <charset val="1"/>
    </font>
  </fonts>
  <fills count="6">
    <fill>
      <patternFill patternType="none"/>
    </fill>
    <fill>
      <patternFill patternType="gray125"/>
    </fill>
    <fill>
      <patternFill patternType="solid">
        <fgColor rgb="FF1A5C35"/>
        <bgColor rgb="FF1F4E79"/>
      </patternFill>
    </fill>
    <fill>
      <patternFill patternType="solid">
        <fgColor rgb="FFF0FAF3"/>
        <bgColor rgb="FFFFFFFF"/>
      </patternFill>
    </fill>
    <fill>
      <patternFill patternType="solid">
        <fgColor rgb="FF3AB86A"/>
        <bgColor rgb="FF33CCCC"/>
      </patternFill>
    </fill>
    <fill>
      <patternFill patternType="solid">
        <fgColor rgb="FFFFF8E1"/>
        <bgColor rgb="FFF0FAF3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>
        <color rgb="FFC9DECF"/>
      </left>
      <right/>
      <top style="thin">
        <color rgb="FFC9DECF"/>
      </top>
      <bottom style="thin">
        <color rgb="FFC9DECF"/>
      </bottom>
      <diagonal/>
    </border>
    <border diagonalUp="false" diagonalDown="false">
      <left style="thin">
        <color rgb="FFC9DECF"/>
      </left>
      <right style="thin">
        <color rgb="FFC9DECF"/>
      </right>
      <top style="thin">
        <color rgb="FFC9DECF"/>
      </top>
      <bottom style="thin">
        <color rgb="FFC9DECF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3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8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4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10" fillId="3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1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3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2" fillId="5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5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2" fillId="5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2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4">
    <dxf>
      <font>
        <name val="Arial"/>
        <charset val="1"/>
        <family val="0"/>
        <b val="1"/>
        <color rgb="FF9C1B1B"/>
        <sz val="10"/>
      </font>
      <fill>
        <patternFill>
          <bgColor rgb="FFF8CBCB"/>
        </patternFill>
      </fill>
    </dxf>
    <dxf>
      <font>
        <name val="Arial"/>
        <charset val="1"/>
        <family val="0"/>
        <b val="1"/>
        <color rgb="FF8A5A00"/>
        <sz val="10"/>
      </font>
      <fill>
        <patternFill>
          <bgColor rgb="FFFCE9B8"/>
        </patternFill>
      </fill>
    </dxf>
    <dxf>
      <font>
        <name val="Arial"/>
        <charset val="1"/>
        <family val="0"/>
        <b val="1"/>
        <color rgb="FF1A5C35"/>
        <sz val="10"/>
      </font>
      <fill>
        <patternFill>
          <bgColor rgb="FFC9EFD6"/>
        </patternFill>
      </fill>
    </dxf>
    <dxf>
      <font>
        <name val="Arial"/>
        <charset val="1"/>
        <family val="0"/>
        <b val="1"/>
        <color rgb="FF1F4E79"/>
        <sz val="10"/>
      </font>
      <fill>
        <patternFill>
          <bgColor rgb="FFDCEEFB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1A5C35"/>
      <rgbColor rgb="FF000080"/>
      <rgbColor rgb="FF8A5A00"/>
      <rgbColor rgb="FF800080"/>
      <rgbColor rgb="FF008080"/>
      <rgbColor rgb="FFBBBBBB"/>
      <rgbColor rgb="FF808080"/>
      <rgbColor rgb="FF9999FF"/>
      <rgbColor rgb="FF993366"/>
      <rgbColor rgb="FFFFF8E1"/>
      <rgbColor rgb="FFDCEEFB"/>
      <rgbColor rgb="FF660066"/>
      <rgbColor rgb="FFFF8080"/>
      <rgbColor rgb="FF0066CC"/>
      <rgbColor rgb="FFC9DEC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F0FAF3"/>
      <rgbColor rgb="FFC9EFD6"/>
      <rgbColor rgb="FFFCE9B8"/>
      <rgbColor rgb="FF99CCFF"/>
      <rgbColor rgb="FFFF99CC"/>
      <rgbColor rgb="FFCC99FF"/>
      <rgbColor rgb="FFF8CBCB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AB86A"/>
      <rgbColor rgb="FF003300"/>
      <rgbColor rgb="FF333300"/>
      <rgbColor rgb="FF9C1B1B"/>
      <rgbColor rgb="FF993366"/>
      <rgbColor rgb="FF1F4E79"/>
      <rgbColor rgb="FF222222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BBBBBB"/>
    <pageSetUpPr fitToPage="false"/>
  </sheetPr>
  <dimension ref="A1:F14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8"/>
    <col collapsed="false" customWidth="true" hidden="false" outlineLevel="0" max="6" min="2" style="0" width="16"/>
  </cols>
  <sheetData>
    <row r="1" customFormat="false" ht="31.5" hidden="false" customHeight="true" outlineLevel="0" collapsed="false">
      <c r="A1" s="1" t="s">
        <v>0</v>
      </c>
      <c r="B1" s="1"/>
      <c r="C1" s="1"/>
      <c r="D1" s="1"/>
      <c r="E1" s="1"/>
      <c r="F1" s="1"/>
    </row>
    <row r="2" customFormat="false" ht="15" hidden="false" customHeight="true" outlineLevel="0" collapsed="false">
      <c r="A2" s="2" t="s">
        <v>1</v>
      </c>
      <c r="B2" s="2"/>
      <c r="C2" s="2"/>
      <c r="D2" s="2"/>
      <c r="E2" s="2"/>
      <c r="F2" s="2"/>
    </row>
    <row r="4" customFormat="false" ht="15" hidden="false" customHeight="true" outlineLevel="0" collapsed="false">
      <c r="A4" s="3" t="s">
        <v>2</v>
      </c>
      <c r="B4" s="3"/>
      <c r="C4" s="3"/>
      <c r="D4" s="3"/>
      <c r="E4" s="3"/>
      <c r="F4" s="3"/>
    </row>
    <row r="5" customFormat="false" ht="42" hidden="false" customHeight="true" outlineLevel="0" collapsed="false">
      <c r="A5" s="4" t="s">
        <v>3</v>
      </c>
      <c r="B5" s="4"/>
      <c r="C5" s="4"/>
      <c r="D5" s="4"/>
      <c r="E5" s="4"/>
      <c r="F5" s="4"/>
    </row>
    <row r="7" customFormat="false" ht="15" hidden="false" customHeight="true" outlineLevel="0" collapsed="false">
      <c r="A7" s="3" t="s">
        <v>4</v>
      </c>
      <c r="B7" s="3"/>
      <c r="C7" s="3"/>
      <c r="D7" s="3"/>
      <c r="E7" s="3"/>
      <c r="F7" s="3"/>
    </row>
    <row r="8" customFormat="false" ht="42" hidden="false" customHeight="true" outlineLevel="0" collapsed="false">
      <c r="A8" s="4" t="s">
        <v>5</v>
      </c>
      <c r="B8" s="4"/>
      <c r="C8" s="4"/>
      <c r="D8" s="4"/>
      <c r="E8" s="4"/>
      <c r="F8" s="4"/>
    </row>
    <row r="10" customFormat="false" ht="15" hidden="false" customHeight="true" outlineLevel="0" collapsed="false">
      <c r="A10" s="3" t="s">
        <v>6</v>
      </c>
      <c r="B10" s="3"/>
      <c r="C10" s="3"/>
      <c r="D10" s="3"/>
      <c r="E10" s="3"/>
      <c r="F10" s="3"/>
    </row>
    <row r="11" customFormat="false" ht="42" hidden="false" customHeight="true" outlineLevel="0" collapsed="false">
      <c r="A11" s="4" t="s">
        <v>7</v>
      </c>
      <c r="B11" s="4"/>
      <c r="C11" s="4"/>
      <c r="D11" s="4"/>
      <c r="E11" s="4"/>
      <c r="F11" s="4"/>
    </row>
    <row r="13" customFormat="false" ht="15" hidden="false" customHeight="true" outlineLevel="0" collapsed="false">
      <c r="A13" s="3" t="s">
        <v>8</v>
      </c>
      <c r="B13" s="3"/>
      <c r="C13" s="3"/>
      <c r="D13" s="3"/>
      <c r="E13" s="3"/>
      <c r="F13" s="3"/>
    </row>
    <row r="14" customFormat="false" ht="42" hidden="false" customHeight="true" outlineLevel="0" collapsed="false">
      <c r="A14" s="4" t="s">
        <v>9</v>
      </c>
      <c r="B14" s="4"/>
      <c r="C14" s="4"/>
      <c r="D14" s="4"/>
      <c r="E14" s="4"/>
      <c r="F14" s="4"/>
    </row>
  </sheetData>
  <mergeCells count="10">
    <mergeCell ref="A1:F1"/>
    <mergeCell ref="A2:F2"/>
    <mergeCell ref="A4:F4"/>
    <mergeCell ref="A5:F5"/>
    <mergeCell ref="A7:F7"/>
    <mergeCell ref="A8:F8"/>
    <mergeCell ref="A10:F10"/>
    <mergeCell ref="A11:F11"/>
    <mergeCell ref="A13:F13"/>
    <mergeCell ref="A14:F14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1A5C35"/>
    <pageSetUpPr fitToPage="false"/>
  </sheetPr>
  <dimension ref="A1:H7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8"/>
    <col collapsed="false" customWidth="true" hidden="false" outlineLevel="0" max="2" min="2" style="0" width="14"/>
    <col collapsed="false" customWidth="true" hidden="false" outlineLevel="0" max="3" min="3" style="0" width="15"/>
    <col collapsed="false" customWidth="true" hidden="false" outlineLevel="0" max="4" min="4" style="0" width="12"/>
    <col collapsed="false" customWidth="true" hidden="false" outlineLevel="0" max="5" min="5" style="0" width="16"/>
    <col collapsed="false" customWidth="true" hidden="false" outlineLevel="0" max="6" min="6" style="0" width="12"/>
    <col collapsed="false" customWidth="true" hidden="false" outlineLevel="0" max="7" min="7" style="0" width="18"/>
    <col collapsed="false" customWidth="true" hidden="false" outlineLevel="0" max="8" min="8" style="0" width="14"/>
  </cols>
  <sheetData>
    <row r="1" customFormat="false" ht="33.75" hidden="false" customHeight="true" outlineLevel="0" collapsed="false">
      <c r="A1" s="5" t="s">
        <v>10</v>
      </c>
      <c r="B1" s="5"/>
      <c r="C1" s="5"/>
      <c r="D1" s="5"/>
      <c r="E1" s="5"/>
      <c r="F1" s="5"/>
      <c r="G1" s="5"/>
      <c r="H1" s="5"/>
    </row>
    <row r="3" customFormat="false" ht="15" hidden="false" customHeight="true" outlineLevel="0" collapsed="false">
      <c r="A3" s="6" t="s">
        <v>11</v>
      </c>
      <c r="B3" s="6"/>
      <c r="C3" s="6" t="s">
        <v>12</v>
      </c>
      <c r="D3" s="6"/>
      <c r="E3" s="6" t="s">
        <v>13</v>
      </c>
      <c r="F3" s="6"/>
      <c r="G3" s="6" t="s">
        <v>14</v>
      </c>
      <c r="H3" s="6"/>
    </row>
    <row r="4" customFormat="false" ht="30" hidden="false" customHeight="true" outlineLevel="0" collapsed="false">
      <c r="A4" s="7" t="n">
        <f aca="false">COUNTA('Incident Log'!B4:B43)</f>
        <v>5</v>
      </c>
      <c r="B4" s="7"/>
      <c r="C4" s="7" t="n">
        <f aca="false">COUNTIF('Incident Log'!H4:H43,"Open")+COUNTIF('Incident Log'!H4:H43,"Investigating")</f>
        <v>3</v>
      </c>
      <c r="D4" s="7"/>
      <c r="E4" s="7" t="n">
        <f aca="false">COUNTIF('Incident Log'!E4:E43,"High")+COUNTIF('Incident Log'!E4:E43,"Critical")</f>
        <v>2</v>
      </c>
      <c r="F4" s="7"/>
      <c r="G4" s="7" t="n">
        <f aca="false">COUNTIF('Incident Log'!H4:H43,"Closed")</f>
        <v>2</v>
      </c>
      <c r="H4" s="7"/>
    </row>
    <row r="6" customFormat="false" ht="15" hidden="false" customHeight="true" outlineLevel="0" collapsed="false">
      <c r="A6" s="6" t="s">
        <v>15</v>
      </c>
      <c r="B6" s="6"/>
      <c r="C6" s="6" t="s">
        <v>16</v>
      </c>
      <c r="D6" s="6"/>
    </row>
    <row r="7" customFormat="false" ht="30" hidden="false" customHeight="true" outlineLevel="0" collapsed="false">
      <c r="A7" s="7" t="n">
        <f aca="true">SUMPRODUCT(--('Incident Log'!B4:B43&gt;=TODAY()-30),--('Incident Log'!B4:B43&lt;&gt;""))</f>
        <v>5</v>
      </c>
      <c r="B7" s="7"/>
      <c r="C7" s="7" t="n">
        <f aca="false">COUNTIF('Incident Log'!D4:D43,"Near Miss")</f>
        <v>2</v>
      </c>
      <c r="D7" s="7"/>
    </row>
  </sheetData>
  <mergeCells count="13">
    <mergeCell ref="A1:H1"/>
    <mergeCell ref="A3:B3"/>
    <mergeCell ref="C3:D3"/>
    <mergeCell ref="E3:F3"/>
    <mergeCell ref="G3:H3"/>
    <mergeCell ref="A4:B4"/>
    <mergeCell ref="C4:D4"/>
    <mergeCell ref="E4:F4"/>
    <mergeCell ref="G4:H4"/>
    <mergeCell ref="A6:B6"/>
    <mergeCell ref="C6:D6"/>
    <mergeCell ref="A7:B7"/>
    <mergeCell ref="C7:D7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I43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3" topLeftCell="A4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1"/>
    <col collapsed="false" customWidth="true" hidden="false" outlineLevel="0" max="2" min="2" style="0" width="12"/>
    <col collapsed="false" customWidth="true" hidden="false" outlineLevel="0" max="4" min="3" style="0" width="14"/>
    <col collapsed="false" customWidth="true" hidden="false" outlineLevel="0" max="5" min="5" style="0" width="11"/>
    <col collapsed="false" customWidth="true" hidden="false" outlineLevel="0" max="6" min="6" style="0" width="28"/>
    <col collapsed="false" customWidth="true" hidden="false" outlineLevel="0" max="7" min="7" style="0" width="14"/>
    <col collapsed="false" customWidth="true" hidden="false" outlineLevel="0" max="8" min="8" style="0" width="13"/>
    <col collapsed="false" customWidth="true" hidden="false" outlineLevel="0" max="9" min="9" style="0" width="26"/>
  </cols>
  <sheetData>
    <row r="1" customFormat="false" ht="30" hidden="false" customHeight="true" outlineLevel="0" collapsed="false">
      <c r="A1" s="8" t="s">
        <v>17</v>
      </c>
      <c r="B1" s="8"/>
      <c r="C1" s="8"/>
      <c r="D1" s="8"/>
      <c r="E1" s="8"/>
      <c r="F1" s="8"/>
      <c r="G1" s="8"/>
      <c r="H1" s="8"/>
      <c r="I1" s="8"/>
    </row>
    <row r="2" customFormat="false" ht="15" hidden="false" customHeight="true" outlineLevel="0" collapsed="false">
      <c r="A2" s="2" t="s">
        <v>18</v>
      </c>
      <c r="B2" s="2"/>
      <c r="C2" s="2"/>
      <c r="D2" s="2"/>
      <c r="E2" s="2"/>
      <c r="F2" s="2"/>
      <c r="G2" s="2"/>
      <c r="H2" s="2"/>
      <c r="I2" s="2"/>
    </row>
    <row r="3" customFormat="false" ht="15" hidden="false" customHeight="false" outlineLevel="0" collapsed="false">
      <c r="A3" s="9" t="s">
        <v>19</v>
      </c>
      <c r="B3" s="9" t="s">
        <v>20</v>
      </c>
      <c r="C3" s="9" t="s">
        <v>21</v>
      </c>
      <c r="D3" s="9" t="s">
        <v>22</v>
      </c>
      <c r="E3" s="9" t="s">
        <v>23</v>
      </c>
      <c r="F3" s="9" t="s">
        <v>24</v>
      </c>
      <c r="G3" s="9" t="s">
        <v>25</v>
      </c>
      <c r="H3" s="9" t="s">
        <v>26</v>
      </c>
      <c r="I3" s="9" t="s">
        <v>27</v>
      </c>
    </row>
    <row r="4" customFormat="false" ht="15" hidden="false" customHeight="false" outlineLevel="0" collapsed="false">
      <c r="A4" s="10" t="str">
        <f aca="false">IF(B4="","","INC-"&amp;TEXT(ROW()-3,"000"))</f>
        <v>INC-001</v>
      </c>
      <c r="B4" s="11" t="n">
        <f aca="true">TODAY()-12</f>
        <v>46174</v>
      </c>
      <c r="C4" s="12" t="s">
        <v>28</v>
      </c>
      <c r="D4" s="12" t="s">
        <v>29</v>
      </c>
      <c r="E4" s="13" t="s">
        <v>30</v>
      </c>
      <c r="F4" s="12" t="s">
        <v>31</v>
      </c>
      <c r="G4" s="12" t="s">
        <v>32</v>
      </c>
      <c r="H4" s="13" t="s">
        <v>14</v>
      </c>
      <c r="I4" s="12" t="s">
        <v>33</v>
      </c>
    </row>
    <row r="5" customFormat="false" ht="15" hidden="false" customHeight="false" outlineLevel="0" collapsed="false">
      <c r="A5" s="14" t="str">
        <f aca="false">IF(B5="","","INC-"&amp;TEXT(ROW()-3,"000"))</f>
        <v>INC-002</v>
      </c>
      <c r="B5" s="11" t="n">
        <f aca="true">TODAY()-6</f>
        <v>46180</v>
      </c>
      <c r="C5" s="12" t="s">
        <v>34</v>
      </c>
      <c r="D5" s="12" t="s">
        <v>35</v>
      </c>
      <c r="E5" s="13" t="s">
        <v>36</v>
      </c>
      <c r="F5" s="12" t="s">
        <v>37</v>
      </c>
      <c r="G5" s="12" t="s">
        <v>38</v>
      </c>
      <c r="H5" s="13" t="s">
        <v>14</v>
      </c>
      <c r="I5" s="12" t="s">
        <v>39</v>
      </c>
    </row>
    <row r="6" customFormat="false" ht="15" hidden="false" customHeight="false" outlineLevel="0" collapsed="false">
      <c r="A6" s="10" t="str">
        <f aca="false">IF(B6="","","INC-"&amp;TEXT(ROW()-3,"000"))</f>
        <v>INC-003</v>
      </c>
      <c r="B6" s="11" t="n">
        <f aca="true">TODAY()-3</f>
        <v>46183</v>
      </c>
      <c r="C6" s="12" t="s">
        <v>40</v>
      </c>
      <c r="D6" s="12" t="s">
        <v>41</v>
      </c>
      <c r="E6" s="13" t="s">
        <v>42</v>
      </c>
      <c r="F6" s="12" t="s">
        <v>43</v>
      </c>
      <c r="G6" s="12" t="s">
        <v>44</v>
      </c>
      <c r="H6" s="13" t="s">
        <v>45</v>
      </c>
      <c r="I6" s="12" t="s">
        <v>46</v>
      </c>
    </row>
    <row r="7" customFormat="false" ht="15" hidden="false" customHeight="false" outlineLevel="0" collapsed="false">
      <c r="A7" s="14" t="str">
        <f aca="false">IF(B7="","","INC-"&amp;TEXT(ROW()-3,"000"))</f>
        <v>INC-004</v>
      </c>
      <c r="B7" s="11" t="n">
        <f aca="true">TODAY()-1</f>
        <v>46185</v>
      </c>
      <c r="C7" s="12" t="s">
        <v>47</v>
      </c>
      <c r="D7" s="12" t="s">
        <v>48</v>
      </c>
      <c r="E7" s="13" t="s">
        <v>30</v>
      </c>
      <c r="F7" s="12" t="s">
        <v>49</v>
      </c>
      <c r="G7" s="12" t="s">
        <v>50</v>
      </c>
      <c r="H7" s="13" t="s">
        <v>12</v>
      </c>
      <c r="I7" s="12"/>
    </row>
    <row r="8" customFormat="false" ht="15" hidden="false" customHeight="false" outlineLevel="0" collapsed="false">
      <c r="A8" s="10" t="str">
        <f aca="false">IF(B8="","","INC-"&amp;TEXT(ROW()-3,"000"))</f>
        <v>INC-005</v>
      </c>
      <c r="B8" s="11" t="n">
        <f aca="true">TODAY()</f>
        <v>46186</v>
      </c>
      <c r="C8" s="12" t="s">
        <v>28</v>
      </c>
      <c r="D8" s="12" t="s">
        <v>29</v>
      </c>
      <c r="E8" s="13" t="s">
        <v>51</v>
      </c>
      <c r="F8" s="12" t="s">
        <v>52</v>
      </c>
      <c r="G8" s="12" t="s">
        <v>53</v>
      </c>
      <c r="H8" s="13" t="s">
        <v>12</v>
      </c>
      <c r="I8" s="12" t="s">
        <v>54</v>
      </c>
    </row>
    <row r="9" customFormat="false" ht="15" hidden="false" customHeight="false" outlineLevel="0" collapsed="false">
      <c r="A9" s="14" t="str">
        <f aca="false">IF(B9="","","INC-"&amp;TEXT(ROW()-3,"000"))</f>
        <v/>
      </c>
      <c r="B9" s="13"/>
      <c r="C9" s="12"/>
      <c r="D9" s="12"/>
      <c r="E9" s="13"/>
      <c r="F9" s="12"/>
      <c r="G9" s="12"/>
      <c r="H9" s="13"/>
      <c r="I9" s="12"/>
    </row>
    <row r="10" customFormat="false" ht="15" hidden="false" customHeight="false" outlineLevel="0" collapsed="false">
      <c r="A10" s="10" t="str">
        <f aca="false">IF(B10="","","INC-"&amp;TEXT(ROW()-3,"000"))</f>
        <v/>
      </c>
      <c r="B10" s="13"/>
      <c r="C10" s="12"/>
      <c r="D10" s="12"/>
      <c r="E10" s="13"/>
      <c r="F10" s="12"/>
      <c r="G10" s="12"/>
      <c r="H10" s="13"/>
      <c r="I10" s="12"/>
    </row>
    <row r="11" customFormat="false" ht="15" hidden="false" customHeight="false" outlineLevel="0" collapsed="false">
      <c r="A11" s="14" t="str">
        <f aca="false">IF(B11="","","INC-"&amp;TEXT(ROW()-3,"000"))</f>
        <v/>
      </c>
      <c r="B11" s="13"/>
      <c r="C11" s="12"/>
      <c r="D11" s="12"/>
      <c r="E11" s="13"/>
      <c r="F11" s="12"/>
      <c r="G11" s="12"/>
      <c r="H11" s="13"/>
      <c r="I11" s="12"/>
    </row>
    <row r="12" customFormat="false" ht="15" hidden="false" customHeight="false" outlineLevel="0" collapsed="false">
      <c r="A12" s="10" t="str">
        <f aca="false">IF(B12="","","INC-"&amp;TEXT(ROW()-3,"000"))</f>
        <v/>
      </c>
      <c r="B12" s="13"/>
      <c r="C12" s="12"/>
      <c r="D12" s="12"/>
      <c r="E12" s="13"/>
      <c r="F12" s="12"/>
      <c r="G12" s="12"/>
      <c r="H12" s="13"/>
      <c r="I12" s="12"/>
    </row>
    <row r="13" customFormat="false" ht="15" hidden="false" customHeight="false" outlineLevel="0" collapsed="false">
      <c r="A13" s="14" t="str">
        <f aca="false">IF(B13="","","INC-"&amp;TEXT(ROW()-3,"000"))</f>
        <v/>
      </c>
      <c r="B13" s="13"/>
      <c r="C13" s="12"/>
      <c r="D13" s="12"/>
      <c r="E13" s="13"/>
      <c r="F13" s="12"/>
      <c r="G13" s="12"/>
      <c r="H13" s="13"/>
      <c r="I13" s="12"/>
    </row>
    <row r="14" customFormat="false" ht="15" hidden="false" customHeight="false" outlineLevel="0" collapsed="false">
      <c r="A14" s="10" t="str">
        <f aca="false">IF(B14="","","INC-"&amp;TEXT(ROW()-3,"000"))</f>
        <v/>
      </c>
      <c r="B14" s="13"/>
      <c r="C14" s="12"/>
      <c r="D14" s="12"/>
      <c r="E14" s="13"/>
      <c r="F14" s="12"/>
      <c r="G14" s="12"/>
      <c r="H14" s="13"/>
      <c r="I14" s="12"/>
    </row>
    <row r="15" customFormat="false" ht="15" hidden="false" customHeight="false" outlineLevel="0" collapsed="false">
      <c r="A15" s="14" t="str">
        <f aca="false">IF(B15="","","INC-"&amp;TEXT(ROW()-3,"000"))</f>
        <v/>
      </c>
      <c r="B15" s="13"/>
      <c r="C15" s="12"/>
      <c r="D15" s="12"/>
      <c r="E15" s="13"/>
      <c r="F15" s="12"/>
      <c r="G15" s="12"/>
      <c r="H15" s="13"/>
      <c r="I15" s="12"/>
    </row>
    <row r="16" customFormat="false" ht="15" hidden="false" customHeight="false" outlineLevel="0" collapsed="false">
      <c r="A16" s="10" t="str">
        <f aca="false">IF(B16="","","INC-"&amp;TEXT(ROW()-3,"000"))</f>
        <v/>
      </c>
      <c r="B16" s="13"/>
      <c r="C16" s="12"/>
      <c r="D16" s="12"/>
      <c r="E16" s="13"/>
      <c r="F16" s="12"/>
      <c r="G16" s="12"/>
      <c r="H16" s="13"/>
      <c r="I16" s="12"/>
    </row>
    <row r="17" customFormat="false" ht="15" hidden="false" customHeight="false" outlineLevel="0" collapsed="false">
      <c r="A17" s="14" t="str">
        <f aca="false">IF(B17="","","INC-"&amp;TEXT(ROW()-3,"000"))</f>
        <v/>
      </c>
      <c r="B17" s="13"/>
      <c r="C17" s="12"/>
      <c r="D17" s="12"/>
      <c r="E17" s="13"/>
      <c r="F17" s="12"/>
      <c r="G17" s="12"/>
      <c r="H17" s="13"/>
      <c r="I17" s="12"/>
    </row>
    <row r="18" customFormat="false" ht="15" hidden="false" customHeight="false" outlineLevel="0" collapsed="false">
      <c r="A18" s="10" t="str">
        <f aca="false">IF(B18="","","INC-"&amp;TEXT(ROW()-3,"000"))</f>
        <v/>
      </c>
      <c r="B18" s="13"/>
      <c r="C18" s="12"/>
      <c r="D18" s="12"/>
      <c r="E18" s="13"/>
      <c r="F18" s="12"/>
      <c r="G18" s="12"/>
      <c r="H18" s="13"/>
      <c r="I18" s="12"/>
    </row>
    <row r="19" customFormat="false" ht="15" hidden="false" customHeight="false" outlineLevel="0" collapsed="false">
      <c r="A19" s="14" t="str">
        <f aca="false">IF(B19="","","INC-"&amp;TEXT(ROW()-3,"000"))</f>
        <v/>
      </c>
      <c r="B19" s="13"/>
      <c r="C19" s="12"/>
      <c r="D19" s="12"/>
      <c r="E19" s="13"/>
      <c r="F19" s="12"/>
      <c r="G19" s="12"/>
      <c r="H19" s="13"/>
      <c r="I19" s="12"/>
    </row>
    <row r="20" customFormat="false" ht="15" hidden="false" customHeight="false" outlineLevel="0" collapsed="false">
      <c r="A20" s="10" t="str">
        <f aca="false">IF(B20="","","INC-"&amp;TEXT(ROW()-3,"000"))</f>
        <v/>
      </c>
      <c r="B20" s="13"/>
      <c r="C20" s="12"/>
      <c r="D20" s="12"/>
      <c r="E20" s="13"/>
      <c r="F20" s="12"/>
      <c r="G20" s="12"/>
      <c r="H20" s="13"/>
      <c r="I20" s="12"/>
    </row>
    <row r="21" customFormat="false" ht="15" hidden="false" customHeight="false" outlineLevel="0" collapsed="false">
      <c r="A21" s="14" t="str">
        <f aca="false">IF(B21="","","INC-"&amp;TEXT(ROW()-3,"000"))</f>
        <v/>
      </c>
      <c r="B21" s="13"/>
      <c r="C21" s="12"/>
      <c r="D21" s="12"/>
      <c r="E21" s="13"/>
      <c r="F21" s="12"/>
      <c r="G21" s="12"/>
      <c r="H21" s="13"/>
      <c r="I21" s="12"/>
    </row>
    <row r="22" customFormat="false" ht="15" hidden="false" customHeight="false" outlineLevel="0" collapsed="false">
      <c r="A22" s="10" t="str">
        <f aca="false">IF(B22="","","INC-"&amp;TEXT(ROW()-3,"000"))</f>
        <v/>
      </c>
      <c r="B22" s="13"/>
      <c r="C22" s="12"/>
      <c r="D22" s="12"/>
      <c r="E22" s="13"/>
      <c r="F22" s="12"/>
      <c r="G22" s="12"/>
      <c r="H22" s="13"/>
      <c r="I22" s="12"/>
    </row>
    <row r="23" customFormat="false" ht="15" hidden="false" customHeight="false" outlineLevel="0" collapsed="false">
      <c r="A23" s="14" t="str">
        <f aca="false">IF(B23="","","INC-"&amp;TEXT(ROW()-3,"000"))</f>
        <v/>
      </c>
      <c r="B23" s="13"/>
      <c r="C23" s="12"/>
      <c r="D23" s="12"/>
      <c r="E23" s="13"/>
      <c r="F23" s="12"/>
      <c r="G23" s="12"/>
      <c r="H23" s="13"/>
      <c r="I23" s="12"/>
    </row>
    <row r="24" customFormat="false" ht="15" hidden="false" customHeight="false" outlineLevel="0" collapsed="false">
      <c r="A24" s="10" t="str">
        <f aca="false">IF(B24="","","INC-"&amp;TEXT(ROW()-3,"000"))</f>
        <v/>
      </c>
      <c r="B24" s="13"/>
      <c r="C24" s="12"/>
      <c r="D24" s="12"/>
      <c r="E24" s="13"/>
      <c r="F24" s="12"/>
      <c r="G24" s="12"/>
      <c r="H24" s="13"/>
      <c r="I24" s="12"/>
    </row>
    <row r="25" customFormat="false" ht="15" hidden="false" customHeight="false" outlineLevel="0" collapsed="false">
      <c r="A25" s="14" t="str">
        <f aca="false">IF(B25="","","INC-"&amp;TEXT(ROW()-3,"000"))</f>
        <v/>
      </c>
      <c r="B25" s="13"/>
      <c r="C25" s="12"/>
      <c r="D25" s="12"/>
      <c r="E25" s="13"/>
      <c r="F25" s="12"/>
      <c r="G25" s="12"/>
      <c r="H25" s="13"/>
      <c r="I25" s="12"/>
    </row>
    <row r="26" customFormat="false" ht="15" hidden="false" customHeight="false" outlineLevel="0" collapsed="false">
      <c r="A26" s="10" t="str">
        <f aca="false">IF(B26="","","INC-"&amp;TEXT(ROW()-3,"000"))</f>
        <v/>
      </c>
      <c r="B26" s="13"/>
      <c r="C26" s="12"/>
      <c r="D26" s="12"/>
      <c r="E26" s="13"/>
      <c r="F26" s="12"/>
      <c r="G26" s="12"/>
      <c r="H26" s="13"/>
      <c r="I26" s="12"/>
    </row>
    <row r="27" customFormat="false" ht="15" hidden="false" customHeight="false" outlineLevel="0" collapsed="false">
      <c r="A27" s="14" t="str">
        <f aca="false">IF(B27="","","INC-"&amp;TEXT(ROW()-3,"000"))</f>
        <v/>
      </c>
      <c r="B27" s="13"/>
      <c r="C27" s="12"/>
      <c r="D27" s="12"/>
      <c r="E27" s="13"/>
      <c r="F27" s="12"/>
      <c r="G27" s="12"/>
      <c r="H27" s="13"/>
      <c r="I27" s="12"/>
    </row>
    <row r="28" customFormat="false" ht="15" hidden="false" customHeight="false" outlineLevel="0" collapsed="false">
      <c r="A28" s="10" t="str">
        <f aca="false">IF(B28="","","INC-"&amp;TEXT(ROW()-3,"000"))</f>
        <v/>
      </c>
      <c r="B28" s="13"/>
      <c r="C28" s="12"/>
      <c r="D28" s="12"/>
      <c r="E28" s="13"/>
      <c r="F28" s="12"/>
      <c r="G28" s="12"/>
      <c r="H28" s="13"/>
      <c r="I28" s="12"/>
    </row>
    <row r="29" customFormat="false" ht="15" hidden="false" customHeight="false" outlineLevel="0" collapsed="false">
      <c r="A29" s="14" t="str">
        <f aca="false">IF(B29="","","INC-"&amp;TEXT(ROW()-3,"000"))</f>
        <v/>
      </c>
      <c r="B29" s="13"/>
      <c r="C29" s="12"/>
      <c r="D29" s="12"/>
      <c r="E29" s="13"/>
      <c r="F29" s="12"/>
      <c r="G29" s="12"/>
      <c r="H29" s="13"/>
      <c r="I29" s="12"/>
    </row>
    <row r="30" customFormat="false" ht="15" hidden="false" customHeight="false" outlineLevel="0" collapsed="false">
      <c r="A30" s="10" t="str">
        <f aca="false">IF(B30="","","INC-"&amp;TEXT(ROW()-3,"000"))</f>
        <v/>
      </c>
      <c r="B30" s="13"/>
      <c r="C30" s="12"/>
      <c r="D30" s="12"/>
      <c r="E30" s="13"/>
      <c r="F30" s="12"/>
      <c r="G30" s="12"/>
      <c r="H30" s="13"/>
      <c r="I30" s="12"/>
    </row>
    <row r="31" customFormat="false" ht="15" hidden="false" customHeight="false" outlineLevel="0" collapsed="false">
      <c r="A31" s="14" t="str">
        <f aca="false">IF(B31="","","INC-"&amp;TEXT(ROW()-3,"000"))</f>
        <v/>
      </c>
      <c r="B31" s="13"/>
      <c r="C31" s="12"/>
      <c r="D31" s="12"/>
      <c r="E31" s="13"/>
      <c r="F31" s="12"/>
      <c r="G31" s="12"/>
      <c r="H31" s="13"/>
      <c r="I31" s="12"/>
    </row>
    <row r="32" customFormat="false" ht="15" hidden="false" customHeight="false" outlineLevel="0" collapsed="false">
      <c r="A32" s="10" t="str">
        <f aca="false">IF(B32="","","INC-"&amp;TEXT(ROW()-3,"000"))</f>
        <v/>
      </c>
      <c r="B32" s="13"/>
      <c r="C32" s="12"/>
      <c r="D32" s="12"/>
      <c r="E32" s="13"/>
      <c r="F32" s="12"/>
      <c r="G32" s="12"/>
      <c r="H32" s="13"/>
      <c r="I32" s="12"/>
    </row>
    <row r="33" customFormat="false" ht="15" hidden="false" customHeight="false" outlineLevel="0" collapsed="false">
      <c r="A33" s="14" t="str">
        <f aca="false">IF(B33="","","INC-"&amp;TEXT(ROW()-3,"000"))</f>
        <v/>
      </c>
      <c r="B33" s="13"/>
      <c r="C33" s="12"/>
      <c r="D33" s="12"/>
      <c r="E33" s="13"/>
      <c r="F33" s="12"/>
      <c r="G33" s="12"/>
      <c r="H33" s="13"/>
      <c r="I33" s="12"/>
    </row>
    <row r="34" customFormat="false" ht="15" hidden="false" customHeight="false" outlineLevel="0" collapsed="false">
      <c r="A34" s="10" t="str">
        <f aca="false">IF(B34="","","INC-"&amp;TEXT(ROW()-3,"000"))</f>
        <v/>
      </c>
      <c r="B34" s="13"/>
      <c r="C34" s="12"/>
      <c r="D34" s="12"/>
      <c r="E34" s="13"/>
      <c r="F34" s="12"/>
      <c r="G34" s="12"/>
      <c r="H34" s="13"/>
      <c r="I34" s="12"/>
    </row>
    <row r="35" customFormat="false" ht="15" hidden="false" customHeight="false" outlineLevel="0" collapsed="false">
      <c r="A35" s="14" t="str">
        <f aca="false">IF(B35="","","INC-"&amp;TEXT(ROW()-3,"000"))</f>
        <v/>
      </c>
      <c r="B35" s="13"/>
      <c r="C35" s="12"/>
      <c r="D35" s="12"/>
      <c r="E35" s="13"/>
      <c r="F35" s="12"/>
      <c r="G35" s="12"/>
      <c r="H35" s="13"/>
      <c r="I35" s="12"/>
    </row>
    <row r="36" customFormat="false" ht="15" hidden="false" customHeight="false" outlineLevel="0" collapsed="false">
      <c r="A36" s="10" t="str">
        <f aca="false">IF(B36="","","INC-"&amp;TEXT(ROW()-3,"000"))</f>
        <v/>
      </c>
      <c r="B36" s="13"/>
      <c r="C36" s="12"/>
      <c r="D36" s="12"/>
      <c r="E36" s="13"/>
      <c r="F36" s="12"/>
      <c r="G36" s="12"/>
      <c r="H36" s="13"/>
      <c r="I36" s="12"/>
    </row>
    <row r="37" customFormat="false" ht="15" hidden="false" customHeight="false" outlineLevel="0" collapsed="false">
      <c r="A37" s="14" t="str">
        <f aca="false">IF(B37="","","INC-"&amp;TEXT(ROW()-3,"000"))</f>
        <v/>
      </c>
      <c r="B37" s="13"/>
      <c r="C37" s="12"/>
      <c r="D37" s="12"/>
      <c r="E37" s="13"/>
      <c r="F37" s="12"/>
      <c r="G37" s="12"/>
      <c r="H37" s="13"/>
      <c r="I37" s="12"/>
    </row>
    <row r="38" customFormat="false" ht="15" hidden="false" customHeight="false" outlineLevel="0" collapsed="false">
      <c r="A38" s="10" t="str">
        <f aca="false">IF(B38="","","INC-"&amp;TEXT(ROW()-3,"000"))</f>
        <v/>
      </c>
      <c r="B38" s="13"/>
      <c r="C38" s="12"/>
      <c r="D38" s="12"/>
      <c r="E38" s="13"/>
      <c r="F38" s="12"/>
      <c r="G38" s="12"/>
      <c r="H38" s="13"/>
      <c r="I38" s="12"/>
    </row>
    <row r="39" customFormat="false" ht="15" hidden="false" customHeight="false" outlineLevel="0" collapsed="false">
      <c r="A39" s="14" t="str">
        <f aca="false">IF(B39="","","INC-"&amp;TEXT(ROW()-3,"000"))</f>
        <v/>
      </c>
      <c r="B39" s="13"/>
      <c r="C39" s="12"/>
      <c r="D39" s="12"/>
      <c r="E39" s="13"/>
      <c r="F39" s="12"/>
      <c r="G39" s="12"/>
      <c r="H39" s="13"/>
      <c r="I39" s="12"/>
    </row>
    <row r="40" customFormat="false" ht="15" hidden="false" customHeight="false" outlineLevel="0" collapsed="false">
      <c r="A40" s="10" t="str">
        <f aca="false">IF(B40="","","INC-"&amp;TEXT(ROW()-3,"000"))</f>
        <v/>
      </c>
      <c r="B40" s="13"/>
      <c r="C40" s="12"/>
      <c r="D40" s="12"/>
      <c r="E40" s="13"/>
      <c r="F40" s="12"/>
      <c r="G40" s="12"/>
      <c r="H40" s="13"/>
      <c r="I40" s="12"/>
    </row>
    <row r="41" customFormat="false" ht="15" hidden="false" customHeight="false" outlineLevel="0" collapsed="false">
      <c r="A41" s="14" t="str">
        <f aca="false">IF(B41="","","INC-"&amp;TEXT(ROW()-3,"000"))</f>
        <v/>
      </c>
      <c r="B41" s="13"/>
      <c r="C41" s="12"/>
      <c r="D41" s="12"/>
      <c r="E41" s="13"/>
      <c r="F41" s="12"/>
      <c r="G41" s="12"/>
      <c r="H41" s="13"/>
      <c r="I41" s="12"/>
    </row>
    <row r="42" customFormat="false" ht="15" hidden="false" customHeight="false" outlineLevel="0" collapsed="false">
      <c r="A42" s="10" t="str">
        <f aca="false">IF(B42="","","INC-"&amp;TEXT(ROW()-3,"000"))</f>
        <v/>
      </c>
      <c r="B42" s="13"/>
      <c r="C42" s="12"/>
      <c r="D42" s="12"/>
      <c r="E42" s="13"/>
      <c r="F42" s="12"/>
      <c r="G42" s="12"/>
      <c r="H42" s="13"/>
      <c r="I42" s="12"/>
    </row>
    <row r="43" customFormat="false" ht="15" hidden="false" customHeight="false" outlineLevel="0" collapsed="false">
      <c r="A43" s="14" t="str">
        <f aca="false">IF(B43="","","INC-"&amp;TEXT(ROW()-3,"000"))</f>
        <v/>
      </c>
      <c r="B43" s="13"/>
      <c r="C43" s="12"/>
      <c r="D43" s="12"/>
      <c r="E43" s="13"/>
      <c r="F43" s="12"/>
      <c r="G43" s="12"/>
      <c r="H43" s="13"/>
      <c r="I43" s="12"/>
    </row>
  </sheetData>
  <mergeCells count="2">
    <mergeCell ref="A1:I1"/>
    <mergeCell ref="A2:I2"/>
  </mergeCells>
  <conditionalFormatting sqref="E4:E43">
    <cfRule type="cellIs" priority="2" operator="equal" aboveAverage="0" equalAverage="0" bottom="0" percent="0" rank="0" text="" dxfId="0">
      <formula>"Critical"</formula>
    </cfRule>
    <cfRule type="cellIs" priority="3" operator="equal" aboveAverage="0" equalAverage="0" bottom="0" percent="0" rank="0" text="" dxfId="0">
      <formula>"High"</formula>
    </cfRule>
    <cfRule type="cellIs" priority="4" operator="equal" aboveAverage="0" equalAverage="0" bottom="0" percent="0" rank="0" text="" dxfId="1">
      <formula>"Medium"</formula>
    </cfRule>
    <cfRule type="cellIs" priority="5" operator="equal" aboveAverage="0" equalAverage="0" bottom="0" percent="0" rank="0" text="" dxfId="2">
      <formula>"Low"</formula>
    </cfRule>
  </conditionalFormatting>
  <conditionalFormatting sqref="H4:H43">
    <cfRule type="cellIs" priority="6" operator="equal" aboveAverage="0" equalAverage="0" bottom="0" percent="0" rank="0" text="" dxfId="2">
      <formula>"Closed"</formula>
    </cfRule>
    <cfRule type="cellIs" priority="7" operator="equal" aboveAverage="0" equalAverage="0" bottom="0" percent="0" rank="0" text="" dxfId="3">
      <formula>"Investigating"</formula>
    </cfRule>
    <cfRule type="cellIs" priority="8" operator="equal" aboveAverage="0" equalAverage="0" bottom="0" percent="0" rank="0" text="" dxfId="1">
      <formula>"Open"</formula>
    </cfRule>
  </conditionalFormatting>
  <dataValidations count="3">
    <dataValidation allowBlank="true" errorStyle="stop" operator="between" showDropDown="false" showErrorMessage="false" showInputMessage="false" sqref="D4:D43" type="list">
      <formula1>"Injury,Near Miss,Property,Hazard,Other"</formula1>
      <formula2>0</formula2>
    </dataValidation>
    <dataValidation allowBlank="true" errorStyle="stop" operator="between" showDropDown="false" showErrorMessage="false" showInputMessage="false" sqref="E4:E43" type="list">
      <formula1>"Low,Medium,High,Critical"</formula1>
      <formula2>0</formula2>
    </dataValidation>
    <dataValidation allowBlank="true" errorStyle="stop" operator="between" showDropDown="false" showErrorMessage="false" showInputMessage="false" sqref="H4:H43" type="list">
      <formula1>"Open,Investigating,Closed"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F8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3" min="1" style="0" width="18"/>
  </cols>
  <sheetData>
    <row r="1" customFormat="false" ht="15" hidden="false" customHeight="true" outlineLevel="0" collapsed="false">
      <c r="A1" s="15" t="s">
        <v>55</v>
      </c>
      <c r="B1" s="15"/>
      <c r="C1" s="15"/>
      <c r="D1" s="15"/>
      <c r="E1" s="15"/>
      <c r="F1" s="15"/>
    </row>
    <row r="3" customFormat="false" ht="15" hidden="false" customHeight="false" outlineLevel="0" collapsed="false">
      <c r="A3" s="9" t="s">
        <v>22</v>
      </c>
      <c r="B3" s="9" t="s">
        <v>23</v>
      </c>
      <c r="C3" s="9" t="s">
        <v>26</v>
      </c>
    </row>
    <row r="4" customFormat="false" ht="15" hidden="false" customHeight="false" outlineLevel="0" collapsed="false">
      <c r="A4" s="16" t="s">
        <v>41</v>
      </c>
      <c r="B4" s="16" t="s">
        <v>36</v>
      </c>
      <c r="C4" s="16" t="s">
        <v>12</v>
      </c>
    </row>
    <row r="5" customFormat="false" ht="15" hidden="false" customHeight="false" outlineLevel="0" collapsed="false">
      <c r="A5" s="16" t="s">
        <v>29</v>
      </c>
      <c r="B5" s="16" t="s">
        <v>30</v>
      </c>
      <c r="C5" s="16" t="s">
        <v>45</v>
      </c>
    </row>
    <row r="6" customFormat="false" ht="15" hidden="false" customHeight="false" outlineLevel="0" collapsed="false">
      <c r="A6" s="16" t="s">
        <v>48</v>
      </c>
      <c r="B6" s="16" t="s">
        <v>42</v>
      </c>
      <c r="C6" s="16" t="s">
        <v>14</v>
      </c>
    </row>
    <row r="7" customFormat="false" ht="15" hidden="false" customHeight="false" outlineLevel="0" collapsed="false">
      <c r="A7" s="16" t="s">
        <v>35</v>
      </c>
      <c r="B7" s="16" t="s">
        <v>51</v>
      </c>
    </row>
    <row r="8" customFormat="false" ht="15" hidden="false" customHeight="false" outlineLevel="0" collapsed="false">
      <c r="A8" s="16" t="s">
        <v>56</v>
      </c>
    </row>
  </sheetData>
  <mergeCells count="1">
    <mergeCell ref="A1:F1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2026-06-13T15:51:59Z</dcterms:created>
  <dc:creator>openpyxl</dc:creator>
  <dc:description/>
  <dc:language>en-US</dc:language>
  <cp:lastModifiedBy/>
  <dcterms:modified xsi:type="dcterms:W3CDTF">2026-06-13T15:51:59Z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